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norman\Downloads\APPLICATION\"/>
    </mc:Choice>
  </mc:AlternateContent>
  <bookViews>
    <workbookView xWindow="0" yWindow="0" windowWidth="28800" windowHeight="13635" activeTab="3"/>
  </bookViews>
  <sheets>
    <sheet name="Sources" sheetId="1" r:id="rId1"/>
    <sheet name="Uses" sheetId="2" r:id="rId2"/>
    <sheet name="Rents&amp;Expenses" sheetId="3" r:id="rId3"/>
    <sheet name="15 YR" sheetId="4" r:id="rId4"/>
  </sheets>
  <definedNames>
    <definedName name="_xlnm.Print_Area" localSheetId="3">'15 YR'!$A$1:$R$55</definedName>
    <definedName name="_xlnm.Print_Area" localSheetId="2">'Rents&amp;Expenses'!$A$1:$J$54</definedName>
    <definedName name="_xlnm.Print_Area" localSheetId="0">Sources!$A$1:$J$57</definedName>
    <definedName name="_xlnm.Print_Area" localSheetId="1">Uses!$A$1:$J$53</definedName>
  </definedNames>
  <calcPr calcId="152511"/>
</workbook>
</file>

<file path=xl/calcChain.xml><?xml version="1.0" encoding="utf-8"?>
<calcChain xmlns="http://schemas.openxmlformats.org/spreadsheetml/2006/main">
  <c r="C46" i="2" l="1"/>
  <c r="D45" i="2"/>
  <c r="D29" i="2"/>
  <c r="B9" i="4"/>
  <c r="B11" i="3"/>
  <c r="B10" i="2"/>
  <c r="C47" i="4"/>
  <c r="E47" i="4"/>
  <c r="Q47" i="4"/>
  <c r="O47" i="4"/>
  <c r="M47" i="4"/>
  <c r="K47" i="4"/>
  <c r="I47" i="4"/>
  <c r="G47" i="4"/>
  <c r="D47" i="4"/>
  <c r="H17" i="3"/>
  <c r="H18" i="3"/>
  <c r="H19" i="3"/>
  <c r="H24" i="3"/>
  <c r="H25" i="3"/>
  <c r="C39" i="3"/>
  <c r="C31" i="4"/>
  <c r="C42" i="4"/>
  <c r="D42" i="4"/>
  <c r="C53" i="3"/>
  <c r="D54" i="1"/>
  <c r="D53" i="1"/>
  <c r="D41" i="2"/>
  <c r="D30" i="2"/>
  <c r="D38" i="2"/>
  <c r="D37" i="2"/>
  <c r="C24" i="4"/>
  <c r="D24" i="4"/>
  <c r="C25" i="4"/>
  <c r="C26" i="4"/>
  <c r="D26" i="4"/>
  <c r="C27" i="4"/>
  <c r="C28" i="4"/>
  <c r="D28" i="4"/>
  <c r="C29" i="4"/>
  <c r="C30" i="4"/>
  <c r="D30" i="4"/>
  <c r="C32" i="4"/>
  <c r="C33" i="4"/>
  <c r="D33" i="4"/>
  <c r="C34" i="4"/>
  <c r="C35" i="4"/>
  <c r="D35" i="4"/>
  <c r="C36" i="4"/>
  <c r="C37" i="4"/>
  <c r="D37" i="4"/>
  <c r="C38" i="4"/>
  <c r="C39" i="4"/>
  <c r="D39" i="4"/>
  <c r="C40" i="4"/>
  <c r="C41" i="4"/>
  <c r="D41" i="4"/>
  <c r="C50" i="4"/>
  <c r="D25" i="4"/>
  <c r="E25" i="4"/>
  <c r="D27" i="4"/>
  <c r="E27" i="4"/>
  <c r="D29" i="4"/>
  <c r="E29" i="4"/>
  <c r="D32" i="4"/>
  <c r="E32" i="4"/>
  <c r="D34" i="4"/>
  <c r="E34" i="4"/>
  <c r="D36" i="4"/>
  <c r="E36" i="4"/>
  <c r="D38" i="4"/>
  <c r="E38" i="4"/>
  <c r="D40" i="4"/>
  <c r="E40" i="4"/>
  <c r="D50" i="4"/>
  <c r="G50" i="4"/>
  <c r="I50" i="4"/>
  <c r="K50" i="4"/>
  <c r="M50" i="4"/>
  <c r="O50" i="4"/>
  <c r="Q50" i="4"/>
  <c r="R45" i="4"/>
  <c r="R23" i="4"/>
  <c r="B43" i="4"/>
  <c r="B42" i="4"/>
  <c r="B41" i="4"/>
  <c r="B40" i="4"/>
  <c r="B39" i="4"/>
  <c r="B38" i="4"/>
  <c r="B37" i="4"/>
  <c r="B36" i="4"/>
  <c r="B35" i="4"/>
  <c r="B34" i="4"/>
  <c r="B33" i="4"/>
  <c r="B32" i="4"/>
  <c r="B31" i="4"/>
  <c r="B30" i="4"/>
  <c r="B29" i="4"/>
  <c r="B28" i="4"/>
  <c r="B27" i="4"/>
  <c r="B26" i="4"/>
  <c r="B25" i="4"/>
  <c r="B24" i="4"/>
  <c r="B23" i="4"/>
  <c r="C8" i="4"/>
  <c r="C7" i="4"/>
  <c r="C6" i="4"/>
  <c r="B8" i="4"/>
  <c r="B7" i="4"/>
  <c r="B6" i="4"/>
  <c r="D23" i="2"/>
  <c r="C10" i="3"/>
  <c r="C9" i="3"/>
  <c r="C8" i="3"/>
  <c r="B10" i="3"/>
  <c r="B9" i="3"/>
  <c r="B8" i="3"/>
  <c r="C32" i="1"/>
  <c r="C50" i="2"/>
  <c r="D46" i="2"/>
  <c r="D44" i="2"/>
  <c r="D43" i="2"/>
  <c r="D42" i="2"/>
  <c r="D39" i="2"/>
  <c r="D36" i="2"/>
  <c r="D35" i="2"/>
  <c r="D34" i="2"/>
  <c r="D33" i="2"/>
  <c r="D32" i="2"/>
  <c r="D31" i="2"/>
  <c r="D28" i="2"/>
  <c r="D27" i="2"/>
  <c r="D26" i="2"/>
  <c r="D24" i="2"/>
  <c r="D22" i="2"/>
  <c r="D21" i="2"/>
  <c r="D20" i="2"/>
  <c r="D19" i="2"/>
  <c r="D18" i="2"/>
  <c r="D16" i="2"/>
  <c r="C9" i="2"/>
  <c r="C8" i="2"/>
  <c r="C7" i="2"/>
  <c r="B9" i="2"/>
  <c r="B8" i="2"/>
  <c r="B7" i="2"/>
  <c r="F38" i="4"/>
  <c r="G38" i="4"/>
  <c r="F34" i="4"/>
  <c r="G34" i="4"/>
  <c r="F29" i="4"/>
  <c r="G29" i="4"/>
  <c r="F25" i="4"/>
  <c r="G25" i="4"/>
  <c r="E39" i="4"/>
  <c r="F39" i="4"/>
  <c r="G39" i="4"/>
  <c r="E35" i="4"/>
  <c r="F35" i="4"/>
  <c r="E30" i="4"/>
  <c r="F30" i="4"/>
  <c r="E26" i="4"/>
  <c r="F26" i="4"/>
  <c r="E42" i="4"/>
  <c r="F42" i="4"/>
  <c r="H26" i="3"/>
  <c r="C19" i="4"/>
  <c r="C18" i="4"/>
  <c r="H27" i="3"/>
  <c r="G34" i="3"/>
  <c r="G36" i="3"/>
  <c r="F40" i="4"/>
  <c r="G40" i="4"/>
  <c r="H40" i="4"/>
  <c r="F36" i="4"/>
  <c r="G36" i="4"/>
  <c r="H36" i="4"/>
  <c r="F32" i="4"/>
  <c r="G32" i="4"/>
  <c r="F27" i="4"/>
  <c r="G27" i="4"/>
  <c r="H27" i="4"/>
  <c r="D31" i="4"/>
  <c r="C43" i="4"/>
  <c r="F47" i="4"/>
  <c r="F50" i="4"/>
  <c r="H47" i="4"/>
  <c r="H50" i="4"/>
  <c r="J47" i="4"/>
  <c r="J50" i="4"/>
  <c r="L47" i="4"/>
  <c r="L50" i="4"/>
  <c r="N47" i="4"/>
  <c r="N50" i="4"/>
  <c r="P47" i="4"/>
  <c r="P50" i="4"/>
  <c r="D19" i="4"/>
  <c r="E19" i="4"/>
  <c r="F19" i="4"/>
  <c r="D43" i="4"/>
  <c r="E31" i="4"/>
  <c r="C20" i="4"/>
  <c r="D18" i="4"/>
  <c r="E18" i="4"/>
  <c r="F31" i="4"/>
  <c r="E43" i="4"/>
  <c r="D20" i="4"/>
  <c r="C46" i="4"/>
  <c r="C51" i="4"/>
  <c r="C54" i="4"/>
  <c r="C52" i="4"/>
  <c r="D46" i="4"/>
  <c r="E20" i="4"/>
  <c r="F20" i="4"/>
  <c r="G31" i="4"/>
  <c r="H31" i="4"/>
  <c r="E46" i="4"/>
  <c r="D54" i="4"/>
  <c r="D52" i="4"/>
  <c r="D51" i="4"/>
  <c r="I40" i="4"/>
  <c r="J40" i="4"/>
  <c r="K40" i="4"/>
  <c r="L40" i="4"/>
  <c r="M40" i="4"/>
  <c r="N40" i="4"/>
  <c r="O40" i="4"/>
  <c r="P40" i="4"/>
  <c r="Q40" i="4"/>
  <c r="G42" i="4"/>
  <c r="F43" i="4"/>
  <c r="G30" i="4"/>
  <c r="H30" i="4"/>
  <c r="I30" i="4"/>
  <c r="J30" i="4"/>
  <c r="K30" i="4"/>
  <c r="L30" i="4"/>
  <c r="M30" i="4"/>
  <c r="N30" i="4"/>
  <c r="O30" i="4"/>
  <c r="P30" i="4"/>
  <c r="Q30" i="4"/>
  <c r="H39" i="4"/>
  <c r="I39" i="4"/>
  <c r="J39" i="4"/>
  <c r="K39" i="4"/>
  <c r="L39" i="4"/>
  <c r="M39" i="4"/>
  <c r="N39" i="4"/>
  <c r="O39" i="4"/>
  <c r="P39" i="4"/>
  <c r="Q39" i="4"/>
  <c r="H25" i="4"/>
  <c r="I25" i="4"/>
  <c r="J25" i="4"/>
  <c r="K25" i="4"/>
  <c r="L25" i="4"/>
  <c r="M25" i="4"/>
  <c r="N25" i="4"/>
  <c r="O25" i="4"/>
  <c r="P25" i="4"/>
  <c r="Q25" i="4"/>
  <c r="H34" i="4"/>
  <c r="I34" i="4"/>
  <c r="J34" i="4"/>
  <c r="K34" i="4"/>
  <c r="L34" i="4"/>
  <c r="M34" i="4"/>
  <c r="N34" i="4"/>
  <c r="O34" i="4"/>
  <c r="P34" i="4"/>
  <c r="Q34" i="4"/>
  <c r="E37" i="4"/>
  <c r="F37" i="4"/>
  <c r="G37" i="4"/>
  <c r="H37" i="4"/>
  <c r="I37" i="4"/>
  <c r="J37" i="4"/>
  <c r="K37" i="4"/>
  <c r="L37" i="4"/>
  <c r="M37" i="4"/>
  <c r="N37" i="4"/>
  <c r="O37" i="4"/>
  <c r="P37" i="4"/>
  <c r="Q37" i="4"/>
  <c r="E28" i="4"/>
  <c r="F28" i="4"/>
  <c r="G28" i="4"/>
  <c r="H28" i="4"/>
  <c r="I28" i="4"/>
  <c r="J28" i="4"/>
  <c r="K28" i="4"/>
  <c r="L28" i="4"/>
  <c r="M28" i="4"/>
  <c r="N28" i="4"/>
  <c r="O28" i="4"/>
  <c r="P28" i="4"/>
  <c r="Q28" i="4"/>
  <c r="F46" i="4"/>
  <c r="G20" i="4"/>
  <c r="I36" i="4"/>
  <c r="J36" i="4"/>
  <c r="K36" i="4"/>
  <c r="L36" i="4"/>
  <c r="M36" i="4"/>
  <c r="N36" i="4"/>
  <c r="O36" i="4"/>
  <c r="P36" i="4"/>
  <c r="Q36" i="4"/>
  <c r="R36" i="4"/>
  <c r="I31" i="4"/>
  <c r="F18" i="4"/>
  <c r="G18" i="4"/>
  <c r="H18" i="4"/>
  <c r="I18" i="4"/>
  <c r="J18" i="4"/>
  <c r="K18" i="4"/>
  <c r="L18" i="4"/>
  <c r="M18" i="4"/>
  <c r="N18" i="4"/>
  <c r="O18" i="4"/>
  <c r="P18" i="4"/>
  <c r="Q18" i="4"/>
  <c r="G19" i="4"/>
  <c r="H19" i="4"/>
  <c r="I19" i="4"/>
  <c r="J19" i="4"/>
  <c r="K19" i="4"/>
  <c r="L19" i="4"/>
  <c r="M19" i="4"/>
  <c r="N19" i="4"/>
  <c r="O19" i="4"/>
  <c r="P19" i="4"/>
  <c r="Q19" i="4"/>
  <c r="I27" i="4"/>
  <c r="J27" i="4"/>
  <c r="K27" i="4"/>
  <c r="L27" i="4"/>
  <c r="M27" i="4"/>
  <c r="N27" i="4"/>
  <c r="O27" i="4"/>
  <c r="P27" i="4"/>
  <c r="Q27" i="4"/>
  <c r="H32" i="4"/>
  <c r="I32" i="4"/>
  <c r="J32" i="4"/>
  <c r="K32" i="4"/>
  <c r="L32" i="4"/>
  <c r="M32" i="4"/>
  <c r="N32" i="4"/>
  <c r="O32" i="4"/>
  <c r="P32" i="4"/>
  <c r="Q32" i="4"/>
  <c r="G26" i="4"/>
  <c r="H26" i="4"/>
  <c r="I26" i="4"/>
  <c r="J26" i="4"/>
  <c r="K26" i="4"/>
  <c r="L26" i="4"/>
  <c r="M26" i="4"/>
  <c r="N26" i="4"/>
  <c r="O26" i="4"/>
  <c r="P26" i="4"/>
  <c r="Q26" i="4"/>
  <c r="G35" i="4"/>
  <c r="H35" i="4"/>
  <c r="I35" i="4"/>
  <c r="J35" i="4"/>
  <c r="K35" i="4"/>
  <c r="L35" i="4"/>
  <c r="M35" i="4"/>
  <c r="N35" i="4"/>
  <c r="O35" i="4"/>
  <c r="P35" i="4"/>
  <c r="Q35" i="4"/>
  <c r="H29" i="4"/>
  <c r="I29" i="4"/>
  <c r="J29" i="4"/>
  <c r="K29" i="4"/>
  <c r="L29" i="4"/>
  <c r="M29" i="4"/>
  <c r="N29" i="4"/>
  <c r="O29" i="4"/>
  <c r="P29" i="4"/>
  <c r="Q29" i="4"/>
  <c r="H38" i="4"/>
  <c r="I38" i="4"/>
  <c r="J38" i="4"/>
  <c r="K38" i="4"/>
  <c r="L38" i="4"/>
  <c r="M38" i="4"/>
  <c r="N38" i="4"/>
  <c r="O38" i="4"/>
  <c r="P38" i="4"/>
  <c r="Q38" i="4"/>
  <c r="E41" i="4"/>
  <c r="F41" i="4"/>
  <c r="G41" i="4"/>
  <c r="H41" i="4"/>
  <c r="I41" i="4"/>
  <c r="J41" i="4"/>
  <c r="K41" i="4"/>
  <c r="L41" i="4"/>
  <c r="M41" i="4"/>
  <c r="N41" i="4"/>
  <c r="O41" i="4"/>
  <c r="P41" i="4"/>
  <c r="Q41" i="4"/>
  <c r="E33" i="4"/>
  <c r="F33" i="4"/>
  <c r="G33" i="4"/>
  <c r="H33" i="4"/>
  <c r="I33" i="4"/>
  <c r="J33" i="4"/>
  <c r="K33" i="4"/>
  <c r="L33" i="4"/>
  <c r="M33" i="4"/>
  <c r="N33" i="4"/>
  <c r="O33" i="4"/>
  <c r="P33" i="4"/>
  <c r="Q33" i="4"/>
  <c r="E24" i="4"/>
  <c r="F24" i="4"/>
  <c r="G24" i="4"/>
  <c r="H24" i="4"/>
  <c r="I24" i="4"/>
  <c r="J24" i="4"/>
  <c r="K24" i="4"/>
  <c r="L24" i="4"/>
  <c r="M24" i="4"/>
  <c r="N24" i="4"/>
  <c r="O24" i="4"/>
  <c r="P24" i="4"/>
  <c r="Q24" i="4"/>
  <c r="E50" i="4"/>
  <c r="R47" i="4"/>
  <c r="E51" i="4"/>
  <c r="J31" i="4"/>
  <c r="H20" i="4"/>
  <c r="H42" i="4"/>
  <c r="G43" i="4"/>
  <c r="G46" i="4"/>
  <c r="R24" i="4"/>
  <c r="R33" i="4"/>
  <c r="R41" i="4"/>
  <c r="R38" i="4"/>
  <c r="R29" i="4"/>
  <c r="R35" i="4"/>
  <c r="R26" i="4"/>
  <c r="R32" i="4"/>
  <c r="R27" i="4"/>
  <c r="R19" i="4"/>
  <c r="R18" i="4"/>
  <c r="R28" i="4"/>
  <c r="R37" i="4"/>
  <c r="R34" i="4"/>
  <c r="R25" i="4"/>
  <c r="R39" i="4"/>
  <c r="R30" i="4"/>
  <c r="R40" i="4"/>
  <c r="E52" i="4"/>
  <c r="R50" i="4"/>
  <c r="E54" i="4"/>
  <c r="F52" i="4"/>
  <c r="F54" i="4"/>
  <c r="F51" i="4"/>
  <c r="G51" i="4"/>
  <c r="G52" i="4"/>
  <c r="G54" i="4"/>
  <c r="I42" i="4"/>
  <c r="H43" i="4"/>
  <c r="H46" i="4"/>
  <c r="I20" i="4"/>
  <c r="K31" i="4"/>
  <c r="J20" i="4"/>
  <c r="H52" i="4"/>
  <c r="H54" i="4"/>
  <c r="H51" i="4"/>
  <c r="J42" i="4"/>
  <c r="I43" i="4"/>
  <c r="I46" i="4"/>
  <c r="L31" i="4"/>
  <c r="I51" i="4"/>
  <c r="I52" i="4"/>
  <c r="I54" i="4"/>
  <c r="M31" i="4"/>
  <c r="K42" i="4"/>
  <c r="J43" i="4"/>
  <c r="K20" i="4"/>
  <c r="J46" i="4"/>
  <c r="N31" i="4"/>
  <c r="L20" i="4"/>
  <c r="J52" i="4"/>
  <c r="J54" i="4"/>
  <c r="J51" i="4"/>
  <c r="L42" i="4"/>
  <c r="K43" i="4"/>
  <c r="K46" i="4"/>
  <c r="K51" i="4"/>
  <c r="K52" i="4"/>
  <c r="K54" i="4"/>
  <c r="M20" i="4"/>
  <c r="M42" i="4"/>
  <c r="L43" i="4"/>
  <c r="L46" i="4"/>
  <c r="O31" i="4"/>
  <c r="L52" i="4"/>
  <c r="L54" i="4"/>
  <c r="L51" i="4"/>
  <c r="P31" i="4"/>
  <c r="N42" i="4"/>
  <c r="M43" i="4"/>
  <c r="M46" i="4"/>
  <c r="N20" i="4"/>
  <c r="O20" i="4"/>
  <c r="Q31" i="4"/>
  <c r="R31" i="4"/>
  <c r="M51" i="4"/>
  <c r="M52" i="4"/>
  <c r="M54" i="4"/>
  <c r="O42" i="4"/>
  <c r="N43" i="4"/>
  <c r="N46" i="4"/>
  <c r="N52" i="4"/>
  <c r="N54" i="4"/>
  <c r="N51" i="4"/>
  <c r="P42" i="4"/>
  <c r="O43" i="4"/>
  <c r="P20" i="4"/>
  <c r="O46" i="4"/>
  <c r="O54" i="4"/>
  <c r="O51" i="4"/>
  <c r="O52" i="4"/>
  <c r="Q20" i="4"/>
  <c r="Q42" i="4"/>
  <c r="P43" i="4"/>
  <c r="P46" i="4"/>
  <c r="P54" i="4"/>
  <c r="P51" i="4"/>
  <c r="P52" i="4"/>
  <c r="R42" i="4"/>
  <c r="Q43" i="4"/>
  <c r="R43" i="4"/>
  <c r="Q46" i="4"/>
  <c r="R20" i="4"/>
  <c r="Q54" i="4"/>
  <c r="R54" i="4"/>
  <c r="Q52" i="4"/>
  <c r="Q51" i="4"/>
  <c r="R46" i="4"/>
</calcChain>
</file>

<file path=xl/sharedStrings.xml><?xml version="1.0" encoding="utf-8"?>
<sst xmlns="http://schemas.openxmlformats.org/spreadsheetml/2006/main" count="144" uniqueCount="131">
  <si>
    <t>Applicant</t>
  </si>
  <si>
    <t>Project Name:</t>
  </si>
  <si>
    <t>Project Address:</t>
  </si>
  <si>
    <t>Sources of Funds</t>
  </si>
  <si>
    <t>Amount</t>
  </si>
  <si>
    <t>Type</t>
  </si>
  <si>
    <t>Status</t>
  </si>
  <si>
    <t>Interest</t>
  </si>
  <si>
    <t>Rate</t>
  </si>
  <si>
    <t>Term</t>
  </si>
  <si>
    <t>Amortization</t>
  </si>
  <si>
    <t>Period</t>
  </si>
  <si>
    <t>Permanent</t>
  </si>
  <si>
    <t>TOTAL</t>
  </si>
  <si>
    <t>Interim Financing</t>
  </si>
  <si>
    <t>Repayment Date:</t>
  </si>
  <si>
    <t>Rate:</t>
  </si>
  <si>
    <t>Amount:</t>
  </si>
  <si>
    <t xml:space="preserve">Type: </t>
  </si>
  <si>
    <t xml:space="preserve">Status = Approved, Applied for, </t>
  </si>
  <si>
    <t xml:space="preserve">             or  Not Yet Applied for. </t>
  </si>
  <si>
    <t>Uses of Funds</t>
  </si>
  <si>
    <t>Uses of Funds:</t>
  </si>
  <si>
    <t>Category</t>
  </si>
  <si>
    <t>Per Unit</t>
  </si>
  <si>
    <t>Comments</t>
  </si>
  <si>
    <t>Acquisition</t>
  </si>
  <si>
    <t>Predevelopment</t>
  </si>
  <si>
    <t xml:space="preserve">  Appraisal</t>
  </si>
  <si>
    <t xml:space="preserve">  Architect</t>
  </si>
  <si>
    <t xml:space="preserve">  Engineering</t>
  </si>
  <si>
    <t xml:space="preserve">  Legal</t>
  </si>
  <si>
    <t xml:space="preserve">  Market  Study</t>
  </si>
  <si>
    <t xml:space="preserve">  Other:  </t>
  </si>
  <si>
    <t>Construction</t>
  </si>
  <si>
    <t xml:space="preserve">   New Construction</t>
  </si>
  <si>
    <t xml:space="preserve">   Rehab</t>
  </si>
  <si>
    <t xml:space="preserve">   Infrastructure</t>
  </si>
  <si>
    <t xml:space="preserve">   Contingency</t>
  </si>
  <si>
    <t xml:space="preserve">   Permits &amp; Fees</t>
  </si>
  <si>
    <t xml:space="preserve">   Construction Loan Fees</t>
  </si>
  <si>
    <t xml:space="preserve">   Construction Interest</t>
  </si>
  <si>
    <t>Development</t>
  </si>
  <si>
    <t xml:space="preserve">    Developer Fees</t>
  </si>
  <si>
    <t xml:space="preserve">   Construction Insurance</t>
  </si>
  <si>
    <t xml:space="preserve">   Other:  </t>
  </si>
  <si>
    <t>Total Development Costs</t>
  </si>
  <si>
    <t>Number of Units in the Project</t>
  </si>
  <si>
    <t>Interim Financing Type: Construction or Bridge Loan</t>
  </si>
  <si>
    <t>Construction  Loan</t>
  </si>
  <si>
    <t xml:space="preserve">   Builder's Profit</t>
  </si>
  <si>
    <t xml:space="preserve">   Holding Costs/Overhead</t>
  </si>
  <si>
    <t>Development Budget - Rental</t>
  </si>
  <si>
    <t>Type = Loan, Soft Loan, Grant or Equity</t>
  </si>
  <si>
    <t xml:space="preserve">    Lease-Up Reserves</t>
  </si>
  <si>
    <t xml:space="preserve">    Operating Reserve</t>
  </si>
  <si>
    <t xml:space="preserve">  Environmental Assessment</t>
  </si>
  <si>
    <t xml:space="preserve">   Title &amp; Closing Fees</t>
  </si>
  <si>
    <t xml:space="preserve">    Accounting</t>
  </si>
  <si>
    <t xml:space="preserve">   Tax Credit Fees</t>
  </si>
  <si>
    <t>Total Sources of Funds:</t>
  </si>
  <si>
    <t>Rents &amp; Expenses</t>
  </si>
  <si>
    <t>Income</t>
  </si>
  <si>
    <t># of Bedrooms</t>
  </si>
  <si>
    <t>level</t>
  </si>
  <si>
    <t>Rent</t>
  </si>
  <si>
    <t>Utility</t>
  </si>
  <si>
    <t>Allowance</t>
  </si>
  <si>
    <t># of Units</t>
  </si>
  <si>
    <t>Expenses</t>
  </si>
  <si>
    <t>Administrative Expenses</t>
  </si>
  <si>
    <t xml:space="preserve">   Advertising</t>
  </si>
  <si>
    <t xml:space="preserve">   Management Fees</t>
  </si>
  <si>
    <t xml:space="preserve">   Legal/Partnership</t>
  </si>
  <si>
    <t xml:space="preserve">   Accounting/Audit</t>
  </si>
  <si>
    <t xml:space="preserve">   Office</t>
  </si>
  <si>
    <t xml:space="preserve">   Payroll</t>
  </si>
  <si>
    <t xml:space="preserve">  Other: __________</t>
  </si>
  <si>
    <t>Total Admin. Exp.</t>
  </si>
  <si>
    <t>Operating &amp; Maintenance</t>
  </si>
  <si>
    <t xml:space="preserve">   Water/Sewer</t>
  </si>
  <si>
    <t xml:space="preserve">   Trash</t>
  </si>
  <si>
    <t>Total Operating Expenses</t>
  </si>
  <si>
    <t>Total Expenses</t>
  </si>
  <si>
    <t xml:space="preserve">   Gas &amp; Electric</t>
  </si>
  <si>
    <t xml:space="preserve">   Maintenance Payroll</t>
  </si>
  <si>
    <t xml:space="preserve">   Grounds Maintenance</t>
  </si>
  <si>
    <t xml:space="preserve">   Maintenance &amp; Repairs</t>
  </si>
  <si>
    <t xml:space="preserve">   Real Estate Taxes</t>
  </si>
  <si>
    <t xml:space="preserve">   Replacement Reserve</t>
  </si>
  <si>
    <t xml:space="preserve">   Insurance</t>
  </si>
  <si>
    <t>Net Income Available for Debt</t>
  </si>
  <si>
    <t>15 Year Operating Projections</t>
  </si>
  <si>
    <t>Inflation Estimates</t>
  </si>
  <si>
    <t xml:space="preserve">Potential Annual Rents </t>
  </si>
  <si>
    <t>Actual Rents Received</t>
  </si>
  <si>
    <t>Less: Vacancy  Losses</t>
  </si>
  <si>
    <t>Debt Service</t>
  </si>
  <si>
    <t>First Mortgage Debt Service</t>
  </si>
  <si>
    <t>Deferred Developer Fee</t>
  </si>
  <si>
    <t>Total Debt Service</t>
  </si>
  <si>
    <t>Debt Service Coverage - 1st Mortgage</t>
  </si>
  <si>
    <t>Debt Service Coverage - All Debt</t>
  </si>
  <si>
    <t>Cash Flow/Deficit</t>
  </si>
  <si>
    <t xml:space="preserve">YR 1 </t>
  </si>
  <si>
    <t>Annual 1st Mortgage Payments</t>
  </si>
  <si>
    <t>Available for Debt Service</t>
  </si>
  <si>
    <t>1st Mort. Debt Service Coverage Ratio*</t>
  </si>
  <si>
    <t>Debt Service Coverage</t>
  </si>
  <si>
    <t>Total</t>
  </si>
  <si>
    <t xml:space="preserve">HOME Projects: </t>
  </si>
  <si>
    <t>Sources of Match</t>
  </si>
  <si>
    <t>Donated Labor</t>
  </si>
  <si>
    <t>Donated Materials</t>
  </si>
  <si>
    <t>Private Grant</t>
  </si>
  <si>
    <t xml:space="preserve">Required Match </t>
  </si>
  <si>
    <t>Net</t>
  </si>
  <si>
    <t>Rent/Unit</t>
  </si>
  <si>
    <t>Total Monthly Potential Rent</t>
  </si>
  <si>
    <t>Total Annual Potential Rent</t>
  </si>
  <si>
    <t>Actual Annual Rent Received</t>
  </si>
  <si>
    <t xml:space="preserve">Less: Vacancy Losses (__5_%) </t>
  </si>
  <si>
    <t>Expenses/Unit</t>
  </si>
  <si>
    <t>Date Form Prepared:</t>
  </si>
  <si>
    <t>Second Mortgage Debt Service(HOME)</t>
  </si>
  <si>
    <t>* should be between 1.15 and 1.35 during the 15 year occupancy period.</t>
  </si>
  <si>
    <t>This may vary depending on other debt on the project.</t>
  </si>
  <si>
    <t xml:space="preserve">   Landscaping</t>
  </si>
  <si>
    <t>Furniture &amp; Equipment</t>
  </si>
  <si>
    <t>Total Rent</t>
  </si>
  <si>
    <t>NOTE:  The HOME program requires a 25% match for all HOME funds, except for administrative funds.  Sources of match can include non-federal grants, private contributions, donated labor and materials, Below Market Interest Rate Loans and tax abatement.  Feel free to call for help with match calculations or consult HUD Notice CPD 97-03 HOME Match Program Guidelines.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</si>
</sst>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quot;$&quot;* #,##0_);_(&quot;$&quot;* \(#,##0\);_(&quot;$&quot;* &quot;-&quot;??_);_(@_)"/>
    <numFmt numFmtId="165" formatCode="mm/dd/yy;@"/>
    <numFmt numFmtId="166" formatCode="_(* #,##0_);_(* \(#,##0\);_(* &quot;-&quot;??_);_(@_)"/>
  </numFmts>
  <fonts count="13" x14ac:knownFonts="1">
    <font>
      <sz val="10"/>
      <name val="Times New Roman"/>
    </font>
    <font>
      <sz val="10"/>
      <name val="Times New Roman"/>
      <family val="1"/>
    </font>
    <font>
      <sz val="12"/>
      <name val="Times New Roman"/>
      <family val="1"/>
    </font>
    <font>
      <b/>
      <sz val="12"/>
      <name val="Times New Roman"/>
      <family val="1"/>
    </font>
    <font>
      <b/>
      <sz val="10"/>
      <name val="Times New Roman"/>
      <family val="1"/>
    </font>
    <font>
      <sz val="8"/>
      <name val="Times New Roman"/>
      <family val="1"/>
    </font>
    <font>
      <b/>
      <sz val="14"/>
      <name val="Times New Roman"/>
      <family val="1"/>
    </font>
    <font>
      <b/>
      <sz val="16"/>
      <name val="Times New Roman"/>
      <family val="1"/>
    </font>
    <font>
      <b/>
      <i/>
      <sz val="12"/>
      <name val="Times New Roman"/>
      <family val="1"/>
    </font>
    <font>
      <sz val="12"/>
      <name val="Times New Roman"/>
      <family val="1"/>
    </font>
    <font>
      <sz val="10"/>
      <name val="Times New Roman"/>
      <family val="1"/>
    </font>
    <font>
      <sz val="11"/>
      <name val="Times New Roman"/>
      <family val="1"/>
    </font>
    <font>
      <sz val="10"/>
      <name val="Times New Roman"/>
      <family val="1"/>
    </font>
  </fonts>
  <fills count="3">
    <fill>
      <patternFill patternType="none"/>
    </fill>
    <fill>
      <patternFill patternType="gray125"/>
    </fill>
    <fill>
      <patternFill patternType="solid">
        <fgColor indexed="41"/>
        <bgColor indexed="64"/>
      </patternFill>
    </fill>
  </fills>
  <borders count="56">
    <border>
      <left/>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75">
    <xf numFmtId="0" fontId="0" fillId="0" borderId="0" xfId="0"/>
    <xf numFmtId="0" fontId="2" fillId="0" borderId="0" xfId="0" applyFont="1"/>
    <xf numFmtId="0" fontId="0" fillId="0" borderId="0" xfId="0" applyBorder="1"/>
    <xf numFmtId="0" fontId="2" fillId="0" borderId="0" xfId="0" applyFont="1" applyFill="1" applyBorder="1"/>
    <xf numFmtId="0" fontId="2" fillId="0" borderId="1" xfId="0" applyFont="1" applyFill="1" applyBorder="1"/>
    <xf numFmtId="0" fontId="2" fillId="0" borderId="2" xfId="0" applyFont="1" applyFill="1" applyBorder="1"/>
    <xf numFmtId="0" fontId="2" fillId="0" borderId="3" xfId="0" applyFont="1" applyFill="1" applyBorder="1"/>
    <xf numFmtId="0" fontId="2" fillId="0" borderId="1" xfId="0" applyFont="1" applyBorder="1"/>
    <xf numFmtId="0" fontId="6" fillId="0" borderId="0" xfId="0" applyFont="1"/>
    <xf numFmtId="0" fontId="0" fillId="0" borderId="0" xfId="0" applyFill="1" applyBorder="1" applyAlignment="1"/>
    <xf numFmtId="44" fontId="2" fillId="0" borderId="4" xfId="2" applyFont="1" applyFill="1" applyBorder="1" applyAlignment="1">
      <alignment horizontal="center"/>
    </xf>
    <xf numFmtId="0" fontId="2" fillId="0" borderId="5" xfId="0" applyFont="1" applyBorder="1"/>
    <xf numFmtId="0" fontId="3" fillId="0" borderId="5" xfId="0" applyFont="1" applyBorder="1"/>
    <xf numFmtId="0" fontId="3" fillId="0" borderId="1" xfId="0" applyFont="1" applyBorder="1"/>
    <xf numFmtId="0" fontId="3" fillId="0" borderId="3" xfId="0" applyFont="1" applyBorder="1"/>
    <xf numFmtId="0" fontId="2" fillId="0" borderId="0" xfId="0" applyNumberFormat="1" applyFont="1"/>
    <xf numFmtId="0" fontId="2" fillId="0" borderId="3" xfId="0" applyFont="1" applyFill="1" applyBorder="1" applyAlignment="1">
      <alignment horizontal="left"/>
    </xf>
    <xf numFmtId="0" fontId="6" fillId="0" borderId="0" xfId="0" applyFont="1" applyAlignment="1">
      <alignment horizontal="center"/>
    </xf>
    <xf numFmtId="0" fontId="8" fillId="0" borderId="3" xfId="0" applyFont="1" applyBorder="1"/>
    <xf numFmtId="3" fontId="2" fillId="0" borderId="4" xfId="2" applyNumberFormat="1" applyFont="1" applyBorder="1"/>
    <xf numFmtId="0" fontId="8" fillId="0" borderId="6" xfId="0" applyFont="1" applyBorder="1"/>
    <xf numFmtId="0" fontId="3" fillId="0" borderId="6" xfId="0" applyFont="1" applyBorder="1"/>
    <xf numFmtId="0" fontId="2" fillId="0" borderId="0" xfId="0" applyNumberFormat="1" applyFont="1" applyFill="1" applyBorder="1"/>
    <xf numFmtId="164" fontId="2" fillId="0" borderId="7" xfId="2" applyNumberFormat="1" applyFont="1" applyBorder="1"/>
    <xf numFmtId="164" fontId="2" fillId="0" borderId="8" xfId="2" applyNumberFormat="1" applyFont="1" applyBorder="1"/>
    <xf numFmtId="164" fontId="2" fillId="0" borderId="4" xfId="2" applyNumberFormat="1" applyFont="1" applyBorder="1"/>
    <xf numFmtId="44" fontId="2" fillId="0" borderId="0" xfId="0" applyNumberFormat="1" applyFont="1"/>
    <xf numFmtId="164" fontId="2" fillId="0" borderId="9" xfId="0" applyNumberFormat="1" applyFont="1" applyBorder="1"/>
    <xf numFmtId="3" fontId="10" fillId="0" borderId="0" xfId="0" applyNumberFormat="1" applyFont="1" applyFill="1" applyBorder="1" applyAlignment="1"/>
    <xf numFmtId="0" fontId="0" fillId="0" borderId="0" xfId="0" applyAlignment="1"/>
    <xf numFmtId="3" fontId="3" fillId="0" borderId="10" xfId="0" applyNumberFormat="1" applyFont="1" applyFill="1" applyBorder="1" applyAlignment="1">
      <alignment horizontal="center"/>
    </xf>
    <xf numFmtId="3" fontId="3" fillId="0" borderId="10" xfId="0" applyNumberFormat="1" applyFont="1" applyFill="1" applyBorder="1" applyAlignment="1"/>
    <xf numFmtId="3" fontId="3" fillId="0" borderId="11" xfId="0" applyNumberFormat="1" applyFont="1" applyFill="1" applyBorder="1" applyAlignment="1"/>
    <xf numFmtId="3" fontId="3" fillId="0" borderId="11" xfId="0" applyNumberFormat="1" applyFont="1" applyFill="1" applyBorder="1" applyAlignment="1">
      <alignment horizontal="center"/>
    </xf>
    <xf numFmtId="3" fontId="9" fillId="0" borderId="0" xfId="0" applyNumberFormat="1" applyFont="1" applyFill="1" applyBorder="1" applyAlignment="1"/>
    <xf numFmtId="3" fontId="3" fillId="0" borderId="0" xfId="0" applyNumberFormat="1" applyFont="1" applyFill="1" applyBorder="1" applyAlignment="1">
      <alignment horizontal="center"/>
    </xf>
    <xf numFmtId="0" fontId="2" fillId="0" borderId="12" xfId="0" applyFont="1" applyBorder="1"/>
    <xf numFmtId="3" fontId="2" fillId="0" borderId="1" xfId="0" applyNumberFormat="1" applyFont="1" applyFill="1" applyBorder="1" applyAlignment="1"/>
    <xf numFmtId="3" fontId="2" fillId="0" borderId="3" xfId="0" applyNumberFormat="1" applyFont="1" applyFill="1" applyBorder="1" applyAlignment="1"/>
    <xf numFmtId="3" fontId="2" fillId="0" borderId="12" xfId="0" applyNumberFormat="1" applyFont="1" applyFill="1" applyBorder="1" applyAlignment="1"/>
    <xf numFmtId="3" fontId="10" fillId="0" borderId="13" xfId="0" applyNumberFormat="1" applyFont="1" applyFill="1" applyBorder="1" applyAlignment="1"/>
    <xf numFmtId="0" fontId="2" fillId="0" borderId="3" xfId="0" applyFont="1" applyBorder="1"/>
    <xf numFmtId="0" fontId="2" fillId="0" borderId="0" xfId="0" applyFont="1" applyBorder="1"/>
    <xf numFmtId="10" fontId="2" fillId="0" borderId="0" xfId="0" applyNumberFormat="1" applyFont="1" applyBorder="1"/>
    <xf numFmtId="3" fontId="9" fillId="0" borderId="0" xfId="0" applyNumberFormat="1" applyFont="1"/>
    <xf numFmtId="0" fontId="9" fillId="0" borderId="0" xfId="0" applyFont="1"/>
    <xf numFmtId="3" fontId="9" fillId="0" borderId="8" xfId="0" applyNumberFormat="1" applyFont="1" applyBorder="1"/>
    <xf numFmtId="0" fontId="9" fillId="0" borderId="8" xfId="0" applyFont="1" applyBorder="1"/>
    <xf numFmtId="0" fontId="2" fillId="0" borderId="0" xfId="0" applyFont="1" applyFill="1" applyBorder="1" applyAlignment="1"/>
    <xf numFmtId="0" fontId="0" fillId="0" borderId="0" xfId="0" applyBorder="1" applyAlignment="1"/>
    <xf numFmtId="1" fontId="9" fillId="0" borderId="8" xfId="0" applyNumberFormat="1" applyFont="1" applyBorder="1"/>
    <xf numFmtId="0" fontId="9" fillId="0" borderId="14" xfId="0" applyFont="1" applyBorder="1" applyAlignment="1"/>
    <xf numFmtId="0" fontId="9" fillId="0" borderId="15" xfId="0" applyFont="1" applyBorder="1" applyAlignment="1"/>
    <xf numFmtId="0" fontId="9" fillId="0" borderId="16" xfId="0" applyFont="1" applyBorder="1"/>
    <xf numFmtId="3" fontId="9" fillId="0" borderId="17" xfId="0" applyNumberFormat="1" applyFont="1" applyBorder="1"/>
    <xf numFmtId="3" fontId="9" fillId="0" borderId="4" xfId="0" applyNumberFormat="1" applyFont="1" applyBorder="1"/>
    <xf numFmtId="3" fontId="9" fillId="0" borderId="18" xfId="0" applyNumberFormat="1" applyFont="1" applyBorder="1"/>
    <xf numFmtId="3" fontId="9" fillId="0" borderId="19" xfId="0" applyNumberFormat="1" applyFont="1" applyBorder="1"/>
    <xf numFmtId="3" fontId="9" fillId="0" borderId="1" xfId="0" applyNumberFormat="1" applyFont="1" applyBorder="1" applyAlignment="1"/>
    <xf numFmtId="3" fontId="9" fillId="0" borderId="1" xfId="0" applyNumberFormat="1" applyFont="1" applyBorder="1"/>
    <xf numFmtId="3" fontId="9" fillId="0" borderId="3" xfId="0" applyNumberFormat="1" applyFont="1" applyBorder="1"/>
    <xf numFmtId="0" fontId="9" fillId="0" borderId="1" xfId="0" applyFont="1" applyBorder="1"/>
    <xf numFmtId="0" fontId="9" fillId="0" borderId="3" xfId="0" applyFont="1" applyBorder="1"/>
    <xf numFmtId="3" fontId="9" fillId="0" borderId="20" xfId="0" applyNumberFormat="1" applyFont="1" applyBorder="1"/>
    <xf numFmtId="3" fontId="9" fillId="0" borderId="9" xfId="0" applyNumberFormat="1" applyFont="1" applyBorder="1"/>
    <xf numFmtId="3" fontId="2" fillId="0" borderId="8" xfId="2" applyNumberFormat="1" applyFont="1" applyFill="1" applyBorder="1"/>
    <xf numFmtId="164" fontId="2" fillId="0" borderId="8" xfId="2" applyNumberFormat="1" applyFont="1" applyFill="1" applyBorder="1"/>
    <xf numFmtId="3" fontId="9" fillId="2" borderId="8" xfId="0" applyNumberFormat="1" applyFont="1" applyFill="1" applyBorder="1" applyAlignment="1">
      <alignment horizontal="center"/>
    </xf>
    <xf numFmtId="3" fontId="9" fillId="2" borderId="8" xfId="0" applyNumberFormat="1" applyFont="1" applyFill="1" applyBorder="1" applyAlignment="1"/>
    <xf numFmtId="0" fontId="2" fillId="2" borderId="14" xfId="0" applyFont="1" applyFill="1" applyBorder="1" applyAlignment="1"/>
    <xf numFmtId="0" fontId="2" fillId="2" borderId="21" xfId="0" applyFont="1" applyFill="1" applyBorder="1" applyAlignment="1"/>
    <xf numFmtId="0" fontId="3" fillId="2" borderId="22" xfId="0" applyFont="1" applyFill="1" applyBorder="1"/>
    <xf numFmtId="0" fontId="3" fillId="2" borderId="23" xfId="0" applyFont="1" applyFill="1" applyBorder="1" applyAlignment="1">
      <alignment horizontal="center"/>
    </xf>
    <xf numFmtId="0" fontId="4" fillId="2" borderId="24" xfId="0" applyFont="1" applyFill="1" applyBorder="1"/>
    <xf numFmtId="0" fontId="3" fillId="2" borderId="25" xfId="0" applyFont="1" applyFill="1" applyBorder="1"/>
    <xf numFmtId="0" fontId="3" fillId="2" borderId="24" xfId="0" applyFont="1" applyFill="1" applyBorder="1" applyAlignment="1">
      <alignment horizontal="center"/>
    </xf>
    <xf numFmtId="0" fontId="3" fillId="2" borderId="26" xfId="0" applyFont="1" applyFill="1" applyBorder="1" applyAlignment="1">
      <alignment horizontal="center"/>
    </xf>
    <xf numFmtId="0" fontId="3" fillId="2" borderId="12" xfId="0" applyFont="1" applyFill="1" applyBorder="1"/>
    <xf numFmtId="0" fontId="3" fillId="2" borderId="27" xfId="0" applyFont="1" applyFill="1" applyBorder="1" applyAlignment="1">
      <alignment horizontal="center"/>
    </xf>
    <xf numFmtId="0" fontId="3" fillId="2" borderId="11" xfId="0" applyFont="1" applyFill="1" applyBorder="1" applyAlignment="1">
      <alignment horizontal="center"/>
    </xf>
    <xf numFmtId="0" fontId="3" fillId="2" borderId="28" xfId="0" applyFont="1" applyFill="1" applyBorder="1" applyAlignment="1">
      <alignment horizontal="center"/>
    </xf>
    <xf numFmtId="0" fontId="3" fillId="2" borderId="13" xfId="0" applyFont="1" applyFill="1" applyBorder="1" applyAlignment="1">
      <alignment horizontal="center"/>
    </xf>
    <xf numFmtId="0" fontId="2" fillId="2" borderId="1" xfId="0" applyFont="1" applyFill="1" applyBorder="1" applyAlignment="1">
      <alignment horizontal="left"/>
    </xf>
    <xf numFmtId="164" fontId="2" fillId="2" borderId="8" xfId="2" applyNumberFormat="1" applyFont="1" applyFill="1" applyBorder="1" applyAlignment="1">
      <alignment horizontal="center"/>
    </xf>
    <xf numFmtId="49" fontId="2" fillId="2" borderId="11" xfId="0" applyNumberFormat="1" applyFont="1" applyFill="1" applyBorder="1" applyAlignment="1">
      <alignment horizontal="center"/>
    </xf>
    <xf numFmtId="0" fontId="2" fillId="2" borderId="8" xfId="0" applyFont="1" applyFill="1" applyBorder="1" applyAlignment="1">
      <alignment horizontal="center"/>
    </xf>
    <xf numFmtId="10" fontId="2" fillId="2" borderId="8" xfId="0" applyNumberFormat="1" applyFont="1" applyFill="1" applyBorder="1" applyAlignment="1">
      <alignment horizontal="center"/>
    </xf>
    <xf numFmtId="1" fontId="2" fillId="2" borderId="8" xfId="0" applyNumberFormat="1" applyFont="1" applyFill="1" applyBorder="1" applyAlignment="1">
      <alignment horizontal="center"/>
    </xf>
    <xf numFmtId="1" fontId="2" fillId="2" borderId="17" xfId="0" applyNumberFormat="1" applyFont="1" applyFill="1" applyBorder="1" applyAlignment="1">
      <alignment horizontal="center"/>
    </xf>
    <xf numFmtId="49" fontId="2" fillId="2" borderId="8" xfId="0" applyNumberFormat="1" applyFont="1" applyFill="1" applyBorder="1" applyAlignment="1">
      <alignment horizontal="center"/>
    </xf>
    <xf numFmtId="1" fontId="2" fillId="2" borderId="9" xfId="0" applyNumberFormat="1" applyFont="1" applyFill="1" applyBorder="1"/>
    <xf numFmtId="0" fontId="2" fillId="2" borderId="29" xfId="0" applyFont="1" applyFill="1" applyBorder="1" applyAlignment="1"/>
    <xf numFmtId="3" fontId="2" fillId="2" borderId="8" xfId="2" applyNumberFormat="1" applyFont="1" applyFill="1" applyBorder="1"/>
    <xf numFmtId="0" fontId="2" fillId="2" borderId="22" xfId="0" applyFont="1" applyFill="1" applyBorder="1"/>
    <xf numFmtId="0" fontId="2" fillId="2" borderId="24" xfId="0" applyFont="1" applyFill="1" applyBorder="1"/>
    <xf numFmtId="0" fontId="2" fillId="2" borderId="23" xfId="0" applyFont="1" applyFill="1" applyBorder="1"/>
    <xf numFmtId="0" fontId="3" fillId="2" borderId="30" xfId="0" applyFont="1" applyFill="1" applyBorder="1"/>
    <xf numFmtId="0" fontId="3" fillId="2" borderId="31" xfId="0" applyFont="1" applyFill="1" applyBorder="1"/>
    <xf numFmtId="0" fontId="3" fillId="2" borderId="32" xfId="0" applyFont="1" applyFill="1" applyBorder="1"/>
    <xf numFmtId="0" fontId="2" fillId="2" borderId="16" xfId="0" applyFont="1" applyFill="1" applyBorder="1"/>
    <xf numFmtId="0" fontId="2" fillId="2" borderId="19" xfId="0" applyFont="1" applyFill="1" applyBorder="1"/>
    <xf numFmtId="0" fontId="3" fillId="2" borderId="0" xfId="0" applyFont="1" applyFill="1" applyBorder="1"/>
    <xf numFmtId="0" fontId="3" fillId="2" borderId="33" xfId="0" applyFont="1" applyFill="1" applyBorder="1"/>
    <xf numFmtId="3" fontId="2" fillId="2" borderId="7" xfId="2" applyNumberFormat="1" applyFont="1" applyFill="1" applyBorder="1"/>
    <xf numFmtId="3" fontId="3" fillId="2" borderId="5" xfId="0" applyNumberFormat="1" applyFont="1" applyFill="1" applyBorder="1"/>
    <xf numFmtId="0" fontId="9" fillId="2" borderId="8" xfId="0" applyFont="1" applyFill="1" applyBorder="1"/>
    <xf numFmtId="3" fontId="9" fillId="2" borderId="17" xfId="0" applyNumberFormat="1" applyFont="1" applyFill="1" applyBorder="1"/>
    <xf numFmtId="3" fontId="3" fillId="2" borderId="6" xfId="0" applyNumberFormat="1" applyFont="1" applyFill="1" applyBorder="1"/>
    <xf numFmtId="10" fontId="2" fillId="2" borderId="17" xfId="0" applyNumberFormat="1" applyFont="1" applyFill="1" applyBorder="1"/>
    <xf numFmtId="10" fontId="2" fillId="2" borderId="18" xfId="0" applyNumberFormat="1" applyFont="1" applyFill="1" applyBorder="1"/>
    <xf numFmtId="0" fontId="3" fillId="0" borderId="17" xfId="0" applyFont="1" applyBorder="1" applyAlignment="1"/>
    <xf numFmtId="164" fontId="9" fillId="2" borderId="17" xfId="2" applyNumberFormat="1" applyFont="1" applyFill="1" applyBorder="1"/>
    <xf numFmtId="164" fontId="9" fillId="0" borderId="17" xfId="2" applyNumberFormat="1" applyFont="1" applyBorder="1"/>
    <xf numFmtId="164" fontId="3" fillId="2" borderId="18" xfId="2" applyNumberFormat="1" applyFont="1" applyFill="1" applyBorder="1"/>
    <xf numFmtId="9" fontId="9" fillId="2" borderId="8" xfId="0" applyNumberFormat="1" applyFont="1" applyFill="1" applyBorder="1" applyAlignment="1">
      <alignment horizontal="center"/>
    </xf>
    <xf numFmtId="9" fontId="9" fillId="2" borderId="8" xfId="0" applyNumberFormat="1" applyFont="1" applyFill="1" applyBorder="1" applyAlignment="1"/>
    <xf numFmtId="164" fontId="9" fillId="2" borderId="8" xfId="2" applyNumberFormat="1" applyFont="1" applyFill="1" applyBorder="1" applyAlignment="1">
      <alignment horizontal="center"/>
    </xf>
    <xf numFmtId="164" fontId="9" fillId="2" borderId="8" xfId="2" applyNumberFormat="1" applyFont="1" applyFill="1" applyBorder="1" applyAlignment="1"/>
    <xf numFmtId="164" fontId="9" fillId="0" borderId="0" xfId="2" applyNumberFormat="1" applyFont="1" applyFill="1" applyBorder="1" applyAlignment="1"/>
    <xf numFmtId="3" fontId="3" fillId="0" borderId="0" xfId="0" applyNumberFormat="1" applyFont="1" applyFill="1" applyBorder="1" applyAlignment="1"/>
    <xf numFmtId="0" fontId="9" fillId="0" borderId="34" xfId="0" applyFont="1" applyBorder="1"/>
    <xf numFmtId="0" fontId="3" fillId="0" borderId="12" xfId="0" applyFont="1" applyBorder="1"/>
    <xf numFmtId="3" fontId="9" fillId="2" borderId="1" xfId="0" applyNumberFormat="1" applyFont="1" applyFill="1" applyBorder="1" applyAlignment="1">
      <alignment horizontal="center"/>
    </xf>
    <xf numFmtId="3" fontId="9" fillId="0" borderId="17" xfId="2" applyNumberFormat="1" applyFont="1" applyFill="1" applyBorder="1" applyAlignment="1"/>
    <xf numFmtId="3" fontId="3" fillId="2" borderId="3" xfId="0" applyNumberFormat="1" applyFont="1" applyFill="1" applyBorder="1" applyAlignment="1">
      <alignment horizontal="center"/>
    </xf>
    <xf numFmtId="3" fontId="9" fillId="2" borderId="4" xfId="0" applyNumberFormat="1" applyFont="1" applyFill="1" applyBorder="1" applyAlignment="1">
      <alignment horizontal="center"/>
    </xf>
    <xf numFmtId="9" fontId="9" fillId="2" borderId="4" xfId="0" applyNumberFormat="1" applyFont="1" applyFill="1" applyBorder="1" applyAlignment="1">
      <alignment horizontal="center"/>
    </xf>
    <xf numFmtId="3" fontId="9" fillId="2" borderId="4" xfId="0" applyNumberFormat="1" applyFont="1" applyFill="1" applyBorder="1" applyAlignment="1"/>
    <xf numFmtId="164" fontId="9" fillId="2" borderId="4" xfId="2" applyNumberFormat="1" applyFont="1" applyFill="1" applyBorder="1" applyAlignment="1"/>
    <xf numFmtId="3" fontId="9" fillId="0" borderId="18" xfId="2" applyNumberFormat="1" applyFont="1" applyFill="1" applyBorder="1" applyAlignment="1"/>
    <xf numFmtId="3" fontId="3" fillId="0" borderId="0" xfId="0" applyNumberFormat="1" applyFont="1" applyFill="1" applyBorder="1" applyAlignment="1">
      <alignment horizontal="left"/>
    </xf>
    <xf numFmtId="164" fontId="2" fillId="0" borderId="35" xfId="2" applyNumberFormat="1" applyFont="1" applyBorder="1" applyAlignment="1"/>
    <xf numFmtId="164" fontId="2" fillId="0" borderId="17" xfId="2" applyNumberFormat="1" applyFont="1" applyBorder="1" applyAlignment="1"/>
    <xf numFmtId="164" fontId="2" fillId="0" borderId="18" xfId="2" applyNumberFormat="1" applyFont="1" applyBorder="1" applyAlignment="1"/>
    <xf numFmtId="164" fontId="2" fillId="2" borderId="17" xfId="2" applyNumberFormat="1" applyFont="1" applyFill="1" applyBorder="1" applyAlignment="1"/>
    <xf numFmtId="3" fontId="2" fillId="0" borderId="6" xfId="0" applyNumberFormat="1" applyFont="1" applyFill="1" applyBorder="1" applyAlignment="1"/>
    <xf numFmtId="164" fontId="0" fillId="0" borderId="9" xfId="2" applyNumberFormat="1" applyFont="1" applyBorder="1" applyAlignment="1"/>
    <xf numFmtId="164" fontId="0" fillId="2" borderId="21" xfId="2" applyNumberFormat="1" applyFont="1" applyFill="1" applyBorder="1" applyAlignment="1"/>
    <xf numFmtId="164" fontId="10" fillId="0" borderId="17" xfId="2" applyNumberFormat="1" applyFont="1" applyFill="1" applyBorder="1" applyAlignment="1"/>
    <xf numFmtId="4" fontId="10" fillId="0" borderId="18" xfId="0" applyNumberFormat="1" applyFont="1" applyFill="1" applyBorder="1" applyAlignment="1"/>
    <xf numFmtId="164" fontId="9" fillId="0" borderId="8" xfId="2" applyNumberFormat="1" applyFont="1" applyBorder="1"/>
    <xf numFmtId="166" fontId="9" fillId="0" borderId="4" xfId="1" applyNumberFormat="1" applyFont="1" applyBorder="1"/>
    <xf numFmtId="166" fontId="9" fillId="0" borderId="18" xfId="1" applyNumberFormat="1" applyFont="1" applyBorder="1"/>
    <xf numFmtId="2" fontId="9" fillId="0" borderId="8" xfId="0" applyNumberFormat="1" applyFont="1" applyBorder="1"/>
    <xf numFmtId="164" fontId="9" fillId="0" borderId="8" xfId="0" applyNumberFormat="1" applyFont="1" applyBorder="1"/>
    <xf numFmtId="166" fontId="9" fillId="0" borderId="8" xfId="1" applyNumberFormat="1" applyFont="1" applyBorder="1"/>
    <xf numFmtId="2" fontId="9" fillId="0" borderId="4" xfId="0" applyNumberFormat="1" applyFont="1" applyBorder="1"/>
    <xf numFmtId="164" fontId="9" fillId="2" borderId="8" xfId="2" applyNumberFormat="1" applyFont="1" applyFill="1" applyBorder="1"/>
    <xf numFmtId="0" fontId="0" fillId="2" borderId="8" xfId="0" applyFill="1" applyBorder="1"/>
    <xf numFmtId="166" fontId="9" fillId="2" borderId="8" xfId="1" applyNumberFormat="1" applyFont="1" applyFill="1" applyBorder="1"/>
    <xf numFmtId="0" fontId="3" fillId="0" borderId="0" xfId="0" applyFont="1" applyFill="1" applyBorder="1"/>
    <xf numFmtId="0" fontId="3" fillId="0" borderId="3" xfId="0" applyFont="1" applyFill="1" applyBorder="1"/>
    <xf numFmtId="0" fontId="3" fillId="0" borderId="34" xfId="0" applyFont="1" applyBorder="1"/>
    <xf numFmtId="0" fontId="3" fillId="0" borderId="3" xfId="0" quotePrefix="1" applyFont="1" applyBorder="1"/>
    <xf numFmtId="14" fontId="3" fillId="0" borderId="3" xfId="0" applyNumberFormat="1" applyFont="1" applyBorder="1"/>
    <xf numFmtId="164" fontId="10" fillId="2" borderId="17" xfId="2" applyNumberFormat="1" applyFont="1" applyFill="1" applyBorder="1" applyAlignment="1"/>
    <xf numFmtId="164" fontId="0" fillId="2" borderId="17" xfId="2" applyNumberFormat="1" applyFont="1" applyFill="1" applyBorder="1" applyAlignment="1"/>
    <xf numFmtId="164" fontId="0" fillId="0" borderId="17" xfId="2" applyNumberFormat="1" applyFont="1" applyBorder="1" applyAlignment="1"/>
    <xf numFmtId="164" fontId="0" fillId="0" borderId="18" xfId="2" applyNumberFormat="1" applyFont="1" applyBorder="1" applyAlignment="1"/>
    <xf numFmtId="0" fontId="2" fillId="0" borderId="34" xfId="0" applyFont="1" applyBorder="1"/>
    <xf numFmtId="3" fontId="2" fillId="2" borderId="10" xfId="2" applyNumberFormat="1" applyFont="1" applyFill="1" applyBorder="1"/>
    <xf numFmtId="164" fontId="2" fillId="0" borderId="10" xfId="2" applyNumberFormat="1" applyFont="1" applyBorder="1"/>
    <xf numFmtId="164" fontId="2" fillId="0" borderId="0" xfId="0" applyNumberFormat="1" applyFont="1"/>
    <xf numFmtId="3" fontId="9" fillId="0" borderId="17" xfId="0" applyNumberFormat="1" applyFont="1" applyFill="1" applyBorder="1" applyAlignment="1">
      <alignment horizontal="center"/>
    </xf>
    <xf numFmtId="0" fontId="9" fillId="0" borderId="0" xfId="0" applyFont="1" applyBorder="1"/>
    <xf numFmtId="0" fontId="9" fillId="0" borderId="33" xfId="0" applyFont="1" applyBorder="1"/>
    <xf numFmtId="0" fontId="0" fillId="0" borderId="5" xfId="0" applyBorder="1"/>
    <xf numFmtId="0" fontId="3" fillId="0" borderId="7" xfId="0" applyFont="1" applyBorder="1" applyAlignment="1">
      <alignment horizontal="center"/>
    </xf>
    <xf numFmtId="0" fontId="3" fillId="0" borderId="35" xfId="0" applyFont="1" applyBorder="1" applyAlignment="1">
      <alignment horizontal="center"/>
    </xf>
    <xf numFmtId="165" fontId="2" fillId="2" borderId="36" xfId="0" applyNumberFormat="1" applyFont="1" applyFill="1" applyBorder="1" applyAlignment="1"/>
    <xf numFmtId="0" fontId="2" fillId="2" borderId="37" xfId="0" applyFont="1" applyFill="1" applyBorder="1" applyAlignment="1"/>
    <xf numFmtId="10" fontId="2" fillId="2" borderId="29" xfId="0" applyNumberFormat="1" applyFont="1" applyFill="1" applyBorder="1" applyAlignment="1"/>
    <xf numFmtId="10" fontId="2" fillId="2" borderId="21" xfId="0" applyNumberFormat="1" applyFont="1" applyFill="1" applyBorder="1" applyAlignment="1"/>
    <xf numFmtId="0" fontId="2" fillId="0" borderId="36" xfId="0" applyFont="1" applyFill="1" applyBorder="1" applyAlignment="1"/>
    <xf numFmtId="0" fontId="2" fillId="0" borderId="38" xfId="0" applyFont="1" applyFill="1" applyBorder="1" applyAlignment="1"/>
    <xf numFmtId="0" fontId="2" fillId="0" borderId="37" xfId="0" applyFont="1" applyFill="1" applyBorder="1" applyAlignment="1"/>
    <xf numFmtId="0" fontId="2" fillId="2" borderId="27" xfId="0" applyFont="1" applyFill="1" applyBorder="1" applyAlignment="1">
      <alignment horizontal="center"/>
    </xf>
    <xf numFmtId="0" fontId="2" fillId="2" borderId="39" xfId="0" applyFont="1" applyFill="1" applyBorder="1" applyAlignment="1">
      <alignment horizontal="center"/>
    </xf>
    <xf numFmtId="0" fontId="3" fillId="2" borderId="40" xfId="0" applyFont="1" applyFill="1" applyBorder="1" applyAlignment="1">
      <alignment horizontal="center"/>
    </xf>
    <xf numFmtId="0" fontId="0" fillId="2" borderId="41" xfId="0" applyFill="1" applyBorder="1" applyAlignment="1"/>
    <xf numFmtId="0" fontId="0" fillId="2" borderId="42" xfId="0" applyFill="1" applyBorder="1" applyAlignment="1"/>
    <xf numFmtId="0" fontId="2" fillId="2" borderId="8" xfId="0" applyFont="1" applyFill="1" applyBorder="1" applyAlignment="1"/>
    <xf numFmtId="0" fontId="2" fillId="2" borderId="17" xfId="0" applyFont="1" applyFill="1" applyBorder="1" applyAlignment="1"/>
    <xf numFmtId="0" fontId="7" fillId="0" borderId="0" xfId="0" applyFont="1" applyAlignment="1">
      <alignment horizontal="center"/>
    </xf>
    <xf numFmtId="0" fontId="0" fillId="0" borderId="0" xfId="0" applyAlignment="1">
      <alignment horizontal="center"/>
    </xf>
    <xf numFmtId="164" fontId="2" fillId="2" borderId="43" xfId="2" applyNumberFormat="1" applyFont="1" applyFill="1" applyBorder="1" applyAlignment="1"/>
    <xf numFmtId="164" fontId="2" fillId="2" borderId="44" xfId="2" applyNumberFormat="1" applyFont="1" applyFill="1" applyBorder="1" applyAlignment="1"/>
    <xf numFmtId="0" fontId="2" fillId="2" borderId="7" xfId="0" applyFont="1" applyFill="1" applyBorder="1" applyAlignment="1"/>
    <xf numFmtId="0" fontId="2" fillId="2" borderId="35" xfId="0" applyFont="1" applyFill="1" applyBorder="1" applyAlignment="1"/>
    <xf numFmtId="14" fontId="2" fillId="2" borderId="36" xfId="0" applyNumberFormat="1" applyFont="1" applyFill="1" applyBorder="1" applyAlignment="1" applyProtection="1">
      <alignment horizontal="left" wrapText="1"/>
      <protection locked="0"/>
    </xf>
    <xf numFmtId="14" fontId="2" fillId="2" borderId="38" xfId="0" applyNumberFormat="1" applyFont="1" applyFill="1" applyBorder="1" applyAlignment="1" applyProtection="1">
      <alignment horizontal="left" wrapText="1"/>
      <protection locked="0"/>
    </xf>
    <xf numFmtId="14" fontId="2" fillId="2" borderId="37" xfId="0" applyNumberFormat="1" applyFont="1" applyFill="1" applyBorder="1" applyAlignment="1" applyProtection="1">
      <alignment horizontal="left" wrapText="1"/>
      <protection locked="0"/>
    </xf>
    <xf numFmtId="0" fontId="3" fillId="0" borderId="3" xfId="0" applyFont="1" applyBorder="1" applyAlignment="1"/>
    <xf numFmtId="0" fontId="0" fillId="0" borderId="4" xfId="0" applyBorder="1" applyAlignment="1"/>
    <xf numFmtId="0" fontId="3" fillId="2" borderId="45" xfId="0" applyFont="1" applyFill="1" applyBorder="1" applyAlignment="1"/>
    <xf numFmtId="0" fontId="3" fillId="2" borderId="16" xfId="0" applyFont="1" applyFill="1" applyBorder="1" applyAlignment="1"/>
    <xf numFmtId="0" fontId="3" fillId="2" borderId="19" xfId="0" applyFont="1" applyFill="1" applyBorder="1" applyAlignment="1"/>
    <xf numFmtId="0" fontId="11" fillId="0" borderId="45" xfId="0" applyFont="1" applyBorder="1" applyAlignment="1">
      <alignment wrapText="1"/>
    </xf>
    <xf numFmtId="0" fontId="0" fillId="0" borderId="16" xfId="0" applyBorder="1" applyAlignment="1">
      <alignment wrapText="1"/>
    </xf>
    <xf numFmtId="0" fontId="0" fillId="0" borderId="19" xfId="0" applyBorder="1" applyAlignment="1">
      <alignment wrapText="1"/>
    </xf>
    <xf numFmtId="0" fontId="0" fillId="0" borderId="46" xfId="0" applyBorder="1" applyAlignment="1">
      <alignment wrapText="1"/>
    </xf>
    <xf numFmtId="0" fontId="0" fillId="0" borderId="0" xfId="0" applyBorder="1" applyAlignment="1">
      <alignment wrapText="1"/>
    </xf>
    <xf numFmtId="0" fontId="0" fillId="0" borderId="33" xfId="0" applyBorder="1" applyAlignment="1">
      <alignment wrapText="1"/>
    </xf>
    <xf numFmtId="0" fontId="0" fillId="0" borderId="47" xfId="0" applyBorder="1" applyAlignment="1">
      <alignment wrapText="1"/>
    </xf>
    <xf numFmtId="0" fontId="0" fillId="0" borderId="48" xfId="0" applyBorder="1" applyAlignment="1">
      <alignment wrapText="1"/>
    </xf>
    <xf numFmtId="0" fontId="0" fillId="0" borderId="49" xfId="0" applyBorder="1" applyAlignment="1">
      <alignment wrapText="1"/>
    </xf>
    <xf numFmtId="0" fontId="3" fillId="0" borderId="1" xfId="0" applyFont="1" applyBorder="1" applyAlignment="1"/>
    <xf numFmtId="0" fontId="3" fillId="0" borderId="8" xfId="0" applyFont="1" applyBorder="1" applyAlignment="1"/>
    <xf numFmtId="0" fontId="9" fillId="2" borderId="1" xfId="0" applyFont="1" applyFill="1" applyBorder="1" applyAlignment="1"/>
    <xf numFmtId="0" fontId="9" fillId="2" borderId="8" xfId="0" applyFont="1" applyFill="1" applyBorder="1" applyAlignment="1"/>
    <xf numFmtId="0" fontId="2" fillId="2" borderId="29" xfId="0" applyFont="1" applyFill="1" applyBorder="1" applyAlignment="1"/>
    <xf numFmtId="0" fontId="2" fillId="2" borderId="14" xfId="0" applyFont="1" applyFill="1" applyBorder="1" applyAlignment="1"/>
    <xf numFmtId="0" fontId="2" fillId="2" borderId="21" xfId="0" applyFont="1" applyFill="1" applyBorder="1" applyAlignment="1"/>
    <xf numFmtId="0" fontId="2" fillId="0" borderId="4" xfId="0" applyFont="1" applyFill="1" applyBorder="1" applyAlignment="1"/>
    <xf numFmtId="0" fontId="2" fillId="0" borderId="18" xfId="0" applyFont="1" applyFill="1" applyBorder="1" applyAlignment="1"/>
    <xf numFmtId="0" fontId="2" fillId="0" borderId="29" xfId="0" applyFont="1" applyFill="1" applyBorder="1" applyAlignment="1"/>
    <xf numFmtId="0" fontId="2" fillId="0" borderId="14" xfId="0" applyFont="1" applyFill="1" applyBorder="1" applyAlignment="1"/>
    <xf numFmtId="0" fontId="2" fillId="0" borderId="21" xfId="0" applyFont="1" applyFill="1" applyBorder="1" applyAlignment="1"/>
    <xf numFmtId="0" fontId="0" fillId="0" borderId="8" xfId="0" applyBorder="1" applyAlignment="1"/>
    <xf numFmtId="0" fontId="0" fillId="0" borderId="17" xfId="0" applyBorder="1" applyAlignment="1"/>
    <xf numFmtId="0" fontId="2" fillId="2" borderId="32" xfId="0" applyFont="1" applyFill="1" applyBorder="1" applyAlignment="1"/>
    <xf numFmtId="0" fontId="2" fillId="2" borderId="0" xfId="0" applyFont="1" applyFill="1" applyBorder="1" applyAlignment="1"/>
    <xf numFmtId="0" fontId="2" fillId="2" borderId="33" xfId="0" applyFont="1" applyFill="1" applyBorder="1" applyAlignment="1"/>
    <xf numFmtId="0" fontId="2" fillId="0" borderId="50" xfId="0" applyFont="1" applyFill="1" applyBorder="1" applyAlignment="1"/>
    <xf numFmtId="0" fontId="0" fillId="0" borderId="41" xfId="0" applyFill="1" applyBorder="1" applyAlignment="1"/>
    <xf numFmtId="0" fontId="0" fillId="0" borderId="42" xfId="0" applyFill="1" applyBorder="1" applyAlignment="1"/>
    <xf numFmtId="0" fontId="0" fillId="0" borderId="14" xfId="0" applyFill="1" applyBorder="1" applyAlignment="1"/>
    <xf numFmtId="0" fontId="0" fillId="0" borderId="21" xfId="0" applyFill="1" applyBorder="1" applyAlignment="1"/>
    <xf numFmtId="0" fontId="2" fillId="0" borderId="43" xfId="0" applyFont="1" applyFill="1" applyBorder="1" applyAlignment="1"/>
    <xf numFmtId="0" fontId="0" fillId="0" borderId="51" xfId="0" applyFill="1" applyBorder="1" applyAlignment="1"/>
    <xf numFmtId="0" fontId="0" fillId="0" borderId="44" xfId="0" applyFill="1" applyBorder="1" applyAlignment="1"/>
    <xf numFmtId="0" fontId="2" fillId="2" borderId="50" xfId="0" applyFont="1" applyFill="1" applyBorder="1" applyAlignment="1"/>
    <xf numFmtId="0" fontId="2" fillId="2" borderId="41" xfId="0" applyFont="1" applyFill="1" applyBorder="1" applyAlignment="1"/>
    <xf numFmtId="14" fontId="2" fillId="0" borderId="36" xfId="0" applyNumberFormat="1" applyFont="1" applyBorder="1" applyAlignment="1">
      <alignment horizontal="left"/>
    </xf>
    <xf numFmtId="14" fontId="2" fillId="0" borderId="38" xfId="0" applyNumberFormat="1" applyFont="1" applyBorder="1" applyAlignment="1">
      <alignment horizontal="left"/>
    </xf>
    <xf numFmtId="14" fontId="2" fillId="0" borderId="37" xfId="0" applyNumberFormat="1" applyFont="1" applyBorder="1" applyAlignment="1">
      <alignment horizontal="left"/>
    </xf>
    <xf numFmtId="3" fontId="3" fillId="2" borderId="40" xfId="0" applyNumberFormat="1" applyFont="1" applyFill="1" applyBorder="1" applyAlignment="1"/>
    <xf numFmtId="0" fontId="6" fillId="0" borderId="0" xfId="0" applyFont="1" applyAlignment="1">
      <alignment horizontal="center"/>
    </xf>
    <xf numFmtId="3" fontId="3" fillId="2" borderId="40" xfId="0" applyNumberFormat="1" applyFont="1" applyFill="1" applyBorder="1" applyAlignment="1">
      <alignment wrapText="1"/>
    </xf>
    <xf numFmtId="0" fontId="0" fillId="2" borderId="41" xfId="0" applyFill="1" applyBorder="1" applyAlignment="1">
      <alignment wrapText="1"/>
    </xf>
    <xf numFmtId="0" fontId="0" fillId="0" borderId="42" xfId="0" applyBorder="1" applyAlignment="1">
      <alignment wrapText="1"/>
    </xf>
    <xf numFmtId="0" fontId="2" fillId="0" borderId="7" xfId="0" applyFont="1" applyFill="1" applyBorder="1" applyAlignment="1"/>
    <xf numFmtId="0" fontId="2" fillId="0" borderId="35" xfId="0" applyFont="1" applyFill="1" applyBorder="1" applyAlignment="1"/>
    <xf numFmtId="0" fontId="2" fillId="0" borderId="8" xfId="0" applyFont="1" applyFill="1" applyBorder="1" applyAlignment="1"/>
    <xf numFmtId="0" fontId="2" fillId="0" borderId="17" xfId="0" applyFont="1" applyFill="1" applyBorder="1" applyAlignment="1"/>
    <xf numFmtId="14" fontId="2" fillId="0" borderId="4" xfId="0" applyNumberFormat="1" applyFont="1" applyFill="1" applyBorder="1" applyAlignment="1">
      <alignment horizontal="left"/>
    </xf>
    <xf numFmtId="0" fontId="2" fillId="0" borderId="4" xfId="0" applyFont="1" applyFill="1" applyBorder="1" applyAlignment="1">
      <alignment horizontal="left"/>
    </xf>
    <xf numFmtId="0" fontId="2" fillId="0" borderId="18" xfId="0" applyFont="1" applyFill="1" applyBorder="1" applyAlignment="1">
      <alignment horizontal="left"/>
    </xf>
    <xf numFmtId="3" fontId="10" fillId="0" borderId="2" xfId="0" applyNumberFormat="1" applyFont="1" applyFill="1" applyBorder="1" applyAlignment="1"/>
    <xf numFmtId="0" fontId="0" fillId="0" borderId="15" xfId="0" applyBorder="1" applyAlignment="1"/>
    <xf numFmtId="3" fontId="10" fillId="0" borderId="52" xfId="0" applyNumberFormat="1" applyFont="1" applyFill="1" applyBorder="1" applyAlignment="1"/>
    <xf numFmtId="0" fontId="0" fillId="0" borderId="53" xfId="0" applyBorder="1" applyAlignment="1"/>
    <xf numFmtId="3" fontId="3" fillId="0" borderId="54" xfId="0" applyNumberFormat="1" applyFont="1" applyFill="1" applyBorder="1" applyAlignment="1">
      <alignment wrapText="1"/>
    </xf>
    <xf numFmtId="0" fontId="9" fillId="0" borderId="13" xfId="0" applyFont="1" applyBorder="1" applyAlignment="1">
      <alignment wrapText="1"/>
    </xf>
    <xf numFmtId="164" fontId="9" fillId="0" borderId="5" xfId="2" applyNumberFormat="1" applyFont="1" applyFill="1" applyBorder="1" applyAlignment="1"/>
    <xf numFmtId="0" fontId="0" fillId="0" borderId="7" xfId="0" applyBorder="1" applyAlignment="1"/>
    <xf numFmtId="164" fontId="9" fillId="0" borderId="1" xfId="2" applyNumberFormat="1" applyFont="1" applyFill="1" applyBorder="1" applyAlignment="1"/>
    <xf numFmtId="3" fontId="9" fillId="2" borderId="1" xfId="0" applyNumberFormat="1" applyFont="1" applyFill="1" applyBorder="1" applyAlignment="1"/>
    <xf numFmtId="0" fontId="0" fillId="2" borderId="8" xfId="0" applyFill="1" applyBorder="1" applyAlignment="1"/>
    <xf numFmtId="3" fontId="9" fillId="0" borderId="3" xfId="0" applyNumberFormat="1" applyFont="1" applyFill="1" applyBorder="1" applyAlignment="1"/>
    <xf numFmtId="3" fontId="3" fillId="2" borderId="40" xfId="0" applyNumberFormat="1" applyFont="1" applyFill="1" applyBorder="1" applyAlignment="1">
      <alignment horizontal="center"/>
    </xf>
    <xf numFmtId="0" fontId="9" fillId="0" borderId="8" xfId="0" applyFont="1" applyBorder="1" applyAlignment="1"/>
    <xf numFmtId="0" fontId="12" fillId="0" borderId="8" xfId="0" applyFont="1" applyBorder="1" applyAlignment="1"/>
    <xf numFmtId="0" fontId="12" fillId="0" borderId="17" xfId="0" applyFont="1" applyBorder="1" applyAlignment="1"/>
    <xf numFmtId="0" fontId="2" fillId="2" borderId="40" xfId="0" applyFont="1" applyFill="1" applyBorder="1" applyAlignment="1"/>
    <xf numFmtId="0" fontId="2" fillId="2" borderId="42" xfId="0" applyFont="1" applyFill="1" applyBorder="1" applyAlignment="1"/>
    <xf numFmtId="0" fontId="9" fillId="0" borderId="50" xfId="0" applyFont="1" applyBorder="1" applyAlignment="1"/>
    <xf numFmtId="0" fontId="9" fillId="0" borderId="41" xfId="0" applyFont="1" applyBorder="1" applyAlignment="1"/>
    <xf numFmtId="0" fontId="9" fillId="0" borderId="55" xfId="0" applyFont="1" applyBorder="1" applyAlignment="1"/>
    <xf numFmtId="0" fontId="9" fillId="0" borderId="7" xfId="0" applyFont="1" applyBorder="1" applyAlignment="1"/>
    <xf numFmtId="0" fontId="12" fillId="0" borderId="7" xfId="0" applyFont="1" applyBorder="1" applyAlignment="1"/>
    <xf numFmtId="0" fontId="12" fillId="0" borderId="35" xfId="0" applyFont="1" applyBorder="1" applyAlignment="1"/>
    <xf numFmtId="14" fontId="9" fillId="0" borderId="36" xfId="0" applyNumberFormat="1" applyFont="1" applyBorder="1" applyAlignment="1">
      <alignment horizontal="center"/>
    </xf>
    <xf numFmtId="0" fontId="12" fillId="0" borderId="38" xfId="0" applyFont="1" applyBorder="1" applyAlignment="1">
      <alignment horizontal="center"/>
    </xf>
    <xf numFmtId="0" fontId="12" fillId="0" borderId="37" xfId="0" applyFont="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54"/>
  <sheetViews>
    <sheetView showRowColHeaders="0" workbookViewId="0">
      <selection activeCell="B5" sqref="B5:H5"/>
    </sheetView>
  </sheetViews>
  <sheetFormatPr defaultRowHeight="12.75" x14ac:dyDescent="0.2"/>
  <cols>
    <col min="2" max="2" width="30.83203125" customWidth="1"/>
    <col min="3" max="3" width="18.5" customWidth="1"/>
    <col min="4" max="4" width="13.5" customWidth="1"/>
    <col min="5" max="5" width="22.1640625" customWidth="1"/>
    <col min="8" max="8" width="28" customWidth="1"/>
  </cols>
  <sheetData>
    <row r="3" spans="2:9" ht="20.25" x14ac:dyDescent="0.3">
      <c r="B3" s="183" t="s">
        <v>52</v>
      </c>
      <c r="C3" s="184"/>
      <c r="D3" s="184"/>
      <c r="E3" s="184"/>
      <c r="F3" s="184"/>
      <c r="G3" s="184"/>
      <c r="H3" s="184"/>
    </row>
    <row r="4" spans="2:9" ht="20.25" x14ac:dyDescent="0.3">
      <c r="B4" s="183" t="s">
        <v>3</v>
      </c>
      <c r="C4" s="184"/>
      <c r="D4" s="184"/>
      <c r="E4" s="184"/>
      <c r="F4" s="184"/>
      <c r="G4" s="184"/>
      <c r="H4" s="184"/>
    </row>
    <row r="5" spans="2:9" ht="20.25" x14ac:dyDescent="0.3">
      <c r="B5" s="183"/>
      <c r="C5" s="184"/>
      <c r="D5" s="184"/>
      <c r="E5" s="184"/>
      <c r="F5" s="184"/>
      <c r="G5" s="184"/>
      <c r="H5" s="184"/>
    </row>
    <row r="7" spans="2:9" ht="13.5" thickBot="1" x14ac:dyDescent="0.25"/>
    <row r="8" spans="2:9" ht="15.75" x14ac:dyDescent="0.25">
      <c r="B8" s="12" t="s">
        <v>0</v>
      </c>
      <c r="C8" s="187"/>
      <c r="D8" s="187"/>
      <c r="E8" s="187"/>
      <c r="F8" s="187"/>
      <c r="G8" s="187"/>
      <c r="H8" s="188"/>
      <c r="I8" s="9"/>
    </row>
    <row r="9" spans="2:9" ht="15.75" x14ac:dyDescent="0.25">
      <c r="B9" s="13" t="s">
        <v>1</v>
      </c>
      <c r="C9" s="181"/>
      <c r="D9" s="181"/>
      <c r="E9" s="181"/>
      <c r="F9" s="181"/>
      <c r="G9" s="181"/>
      <c r="H9" s="182"/>
      <c r="I9" s="9"/>
    </row>
    <row r="10" spans="2:9" ht="15.75" x14ac:dyDescent="0.25">
      <c r="B10" s="13" t="s">
        <v>2</v>
      </c>
      <c r="C10" s="181"/>
      <c r="D10" s="181"/>
      <c r="E10" s="181"/>
      <c r="F10" s="181"/>
      <c r="G10" s="181"/>
      <c r="H10" s="182"/>
      <c r="I10" s="9"/>
    </row>
    <row r="11" spans="2:9" ht="16.5" thickBot="1" x14ac:dyDescent="0.3">
      <c r="B11" s="151" t="s">
        <v>123</v>
      </c>
      <c r="C11" s="189"/>
      <c r="D11" s="190"/>
      <c r="E11" s="190"/>
      <c r="F11" s="190"/>
      <c r="G11" s="190"/>
      <c r="H11" s="191"/>
      <c r="I11" s="2"/>
    </row>
    <row r="12" spans="2:9" ht="15.75" x14ac:dyDescent="0.25">
      <c r="B12" s="150"/>
      <c r="C12" s="48"/>
      <c r="D12" s="48"/>
      <c r="E12" s="48"/>
      <c r="F12" s="48"/>
      <c r="G12" s="48"/>
      <c r="H12" s="48"/>
      <c r="I12" s="2"/>
    </row>
    <row r="14" spans="2:9" ht="18.75" x14ac:dyDescent="0.3">
      <c r="B14" s="8" t="s">
        <v>3</v>
      </c>
    </row>
    <row r="15" spans="2:9" ht="13.5" thickBot="1" x14ac:dyDescent="0.25"/>
    <row r="16" spans="2:9" ht="15.75" x14ac:dyDescent="0.25">
      <c r="B16" s="71" t="s">
        <v>12</v>
      </c>
      <c r="C16" s="72"/>
      <c r="D16" s="73"/>
      <c r="E16" s="74"/>
      <c r="F16" s="75" t="s">
        <v>7</v>
      </c>
      <c r="G16" s="75"/>
      <c r="H16" s="76" t="s">
        <v>10</v>
      </c>
    </row>
    <row r="17" spans="2:8" ht="15.75" x14ac:dyDescent="0.25">
      <c r="B17" s="77" t="s">
        <v>3</v>
      </c>
      <c r="C17" s="78" t="s">
        <v>4</v>
      </c>
      <c r="D17" s="79" t="s">
        <v>5</v>
      </c>
      <c r="E17" s="80" t="s">
        <v>6</v>
      </c>
      <c r="F17" s="79" t="s">
        <v>8</v>
      </c>
      <c r="G17" s="79" t="s">
        <v>9</v>
      </c>
      <c r="H17" s="81" t="s">
        <v>11</v>
      </c>
    </row>
    <row r="18" spans="2:8" ht="15.75" x14ac:dyDescent="0.25">
      <c r="B18" s="82"/>
      <c r="C18" s="83"/>
      <c r="D18" s="84"/>
      <c r="E18" s="85"/>
      <c r="F18" s="86"/>
      <c r="G18" s="87"/>
      <c r="H18" s="88"/>
    </row>
    <row r="19" spans="2:8" ht="15.75" x14ac:dyDescent="0.25">
      <c r="B19" s="82"/>
      <c r="C19" s="83"/>
      <c r="D19" s="89"/>
      <c r="E19" s="85"/>
      <c r="F19" s="86"/>
      <c r="G19" s="87"/>
      <c r="H19" s="88"/>
    </row>
    <row r="20" spans="2:8" ht="15.75" x14ac:dyDescent="0.25">
      <c r="B20" s="82"/>
      <c r="C20" s="83"/>
      <c r="D20" s="89"/>
      <c r="E20" s="85"/>
      <c r="F20" s="86"/>
      <c r="G20" s="87"/>
      <c r="H20" s="88"/>
    </row>
    <row r="21" spans="2:8" ht="15.75" x14ac:dyDescent="0.25">
      <c r="B21" s="82"/>
      <c r="C21" s="83"/>
      <c r="D21" s="89"/>
      <c r="E21" s="85"/>
      <c r="F21" s="86"/>
      <c r="G21" s="87"/>
      <c r="H21" s="88"/>
    </row>
    <row r="22" spans="2:8" ht="15.75" x14ac:dyDescent="0.25">
      <c r="B22" s="82"/>
      <c r="C22" s="83"/>
      <c r="D22" s="89"/>
      <c r="E22" s="85"/>
      <c r="F22" s="86"/>
      <c r="G22" s="87"/>
      <c r="H22" s="88"/>
    </row>
    <row r="23" spans="2:8" ht="15.75" x14ac:dyDescent="0.25">
      <c r="B23" s="82"/>
      <c r="C23" s="83"/>
      <c r="D23" s="89"/>
      <c r="E23" s="85"/>
      <c r="F23" s="86"/>
      <c r="G23" s="87"/>
      <c r="H23" s="88"/>
    </row>
    <row r="24" spans="2:8" ht="15.75" x14ac:dyDescent="0.25">
      <c r="B24" s="82"/>
      <c r="C24" s="83"/>
      <c r="D24" s="89"/>
      <c r="E24" s="85"/>
      <c r="F24" s="86"/>
      <c r="G24" s="87"/>
      <c r="H24" s="88"/>
    </row>
    <row r="25" spans="2:8" ht="15.75" x14ac:dyDescent="0.25">
      <c r="B25" s="82"/>
      <c r="C25" s="83"/>
      <c r="D25" s="89"/>
      <c r="E25" s="85"/>
      <c r="F25" s="86"/>
      <c r="G25" s="87"/>
      <c r="H25" s="88"/>
    </row>
    <row r="26" spans="2:8" ht="15.75" x14ac:dyDescent="0.25">
      <c r="B26" s="82"/>
      <c r="C26" s="83"/>
      <c r="D26" s="89"/>
      <c r="E26" s="85"/>
      <c r="F26" s="86"/>
      <c r="G26" s="87"/>
      <c r="H26" s="88"/>
    </row>
    <row r="27" spans="2:8" ht="15.75" x14ac:dyDescent="0.25">
      <c r="B27" s="82"/>
      <c r="C27" s="83"/>
      <c r="D27" s="89"/>
      <c r="E27" s="85"/>
      <c r="F27" s="86"/>
      <c r="G27" s="87"/>
      <c r="H27" s="88"/>
    </row>
    <row r="28" spans="2:8" ht="15.75" x14ac:dyDescent="0.25">
      <c r="B28" s="82"/>
      <c r="C28" s="83"/>
      <c r="D28" s="89"/>
      <c r="E28" s="85"/>
      <c r="F28" s="86"/>
      <c r="G28" s="87"/>
      <c r="H28" s="88"/>
    </row>
    <row r="29" spans="2:8" ht="15.75" x14ac:dyDescent="0.25">
      <c r="B29" s="82"/>
      <c r="C29" s="83"/>
      <c r="D29" s="89"/>
      <c r="E29" s="85"/>
      <c r="F29" s="86"/>
      <c r="G29" s="87"/>
      <c r="H29" s="88"/>
    </row>
    <row r="30" spans="2:8" ht="15.75" x14ac:dyDescent="0.25">
      <c r="B30" s="82"/>
      <c r="C30" s="83"/>
      <c r="D30" s="89"/>
      <c r="E30" s="85"/>
      <c r="F30" s="86"/>
      <c r="G30" s="87"/>
      <c r="H30" s="88"/>
    </row>
    <row r="31" spans="2:8" ht="15.75" x14ac:dyDescent="0.25">
      <c r="B31" s="82"/>
      <c r="C31" s="83"/>
      <c r="D31" s="89"/>
      <c r="E31" s="85"/>
      <c r="F31" s="86"/>
      <c r="G31" s="87"/>
      <c r="H31" s="88"/>
    </row>
    <row r="32" spans="2:8" ht="16.5" thickBot="1" x14ac:dyDescent="0.3">
      <c r="B32" s="16" t="s">
        <v>13</v>
      </c>
      <c r="C32" s="10">
        <f>SUM(C18:C31)</f>
        <v>0</v>
      </c>
      <c r="D32" s="173"/>
      <c r="E32" s="174"/>
      <c r="F32" s="174"/>
      <c r="G32" s="174"/>
      <c r="H32" s="175"/>
    </row>
    <row r="33" spans="2:8" ht="15.75" x14ac:dyDescent="0.25">
      <c r="B33" s="1"/>
      <c r="C33" s="1"/>
      <c r="D33" s="1"/>
      <c r="E33" s="1"/>
      <c r="F33" s="1"/>
      <c r="G33" s="1"/>
      <c r="H33" s="1"/>
    </row>
    <row r="34" spans="2:8" ht="15.75" x14ac:dyDescent="0.25">
      <c r="B34" s="1"/>
      <c r="C34" s="1" t="s">
        <v>53</v>
      </c>
      <c r="D34" s="1"/>
      <c r="E34" s="1"/>
      <c r="F34" s="1" t="s">
        <v>19</v>
      </c>
      <c r="G34" s="1"/>
      <c r="H34" s="1"/>
    </row>
    <row r="35" spans="2:8" ht="15.75" x14ac:dyDescent="0.25">
      <c r="B35" s="1"/>
      <c r="C35" s="1"/>
      <c r="D35" s="1"/>
      <c r="E35" s="1"/>
      <c r="F35" s="1" t="s">
        <v>20</v>
      </c>
      <c r="G35" s="1"/>
      <c r="H35" s="1"/>
    </row>
    <row r="36" spans="2:8" ht="16.5" thickBot="1" x14ac:dyDescent="0.3">
      <c r="B36" s="1"/>
      <c r="C36" s="1"/>
      <c r="D36" s="1"/>
      <c r="E36" s="1"/>
      <c r="F36" s="1"/>
      <c r="G36" s="1"/>
      <c r="H36" s="1"/>
    </row>
    <row r="37" spans="2:8" ht="15.75" x14ac:dyDescent="0.25">
      <c r="B37" s="178" t="s">
        <v>14</v>
      </c>
      <c r="C37" s="179"/>
      <c r="D37" s="180"/>
      <c r="E37" s="1"/>
      <c r="G37" s="1"/>
      <c r="H37" s="1"/>
    </row>
    <row r="38" spans="2:8" ht="15.75" x14ac:dyDescent="0.25">
      <c r="B38" s="36" t="s">
        <v>18</v>
      </c>
      <c r="C38" s="176" t="s">
        <v>49</v>
      </c>
      <c r="D38" s="177"/>
    </row>
    <row r="39" spans="2:8" ht="15.75" x14ac:dyDescent="0.25">
      <c r="B39" s="4" t="s">
        <v>17</v>
      </c>
      <c r="C39" s="185"/>
      <c r="D39" s="186"/>
      <c r="G39" s="1"/>
      <c r="H39" s="1"/>
    </row>
    <row r="40" spans="2:8" ht="15.75" x14ac:dyDescent="0.25">
      <c r="B40" s="5" t="s">
        <v>16</v>
      </c>
      <c r="C40" s="171"/>
      <c r="D40" s="172"/>
      <c r="G40" s="1"/>
      <c r="H40" s="1"/>
    </row>
    <row r="41" spans="2:8" ht="16.5" thickBot="1" x14ac:dyDescent="0.3">
      <c r="B41" s="6" t="s">
        <v>15</v>
      </c>
      <c r="C41" s="169"/>
      <c r="D41" s="170"/>
    </row>
    <row r="42" spans="2:8" x14ac:dyDescent="0.2">
      <c r="F42" s="197" t="s">
        <v>130</v>
      </c>
      <c r="G42" s="198"/>
      <c r="H42" s="199"/>
    </row>
    <row r="43" spans="2:8" x14ac:dyDescent="0.2">
      <c r="F43" s="200"/>
      <c r="G43" s="201"/>
      <c r="H43" s="202"/>
    </row>
    <row r="44" spans="2:8" ht="15.75" x14ac:dyDescent="0.25">
      <c r="B44" s="3" t="s">
        <v>48</v>
      </c>
      <c r="C44" s="1"/>
      <c r="F44" s="200"/>
      <c r="G44" s="201"/>
      <c r="H44" s="202"/>
    </row>
    <row r="45" spans="2:8" ht="15.75" x14ac:dyDescent="0.25">
      <c r="B45" s="1"/>
      <c r="C45" s="1"/>
      <c r="F45" s="200"/>
      <c r="G45" s="201"/>
      <c r="H45" s="202"/>
    </row>
    <row r="46" spans="2:8" ht="13.5" thickBot="1" x14ac:dyDescent="0.25">
      <c r="F46" s="200"/>
      <c r="G46" s="201"/>
      <c r="H46" s="202"/>
    </row>
    <row r="47" spans="2:8" ht="15.75" x14ac:dyDescent="0.25">
      <c r="B47" s="194" t="s">
        <v>110</v>
      </c>
      <c r="C47" s="195"/>
      <c r="D47" s="196"/>
      <c r="F47" s="200"/>
      <c r="G47" s="201"/>
      <c r="H47" s="202"/>
    </row>
    <row r="48" spans="2:8" ht="15.75" x14ac:dyDescent="0.25">
      <c r="B48" s="206" t="s">
        <v>111</v>
      </c>
      <c r="C48" s="207"/>
      <c r="D48" s="110" t="s">
        <v>4</v>
      </c>
      <c r="F48" s="200"/>
      <c r="G48" s="201"/>
      <c r="H48" s="202"/>
    </row>
    <row r="49" spans="2:8" ht="15.75" x14ac:dyDescent="0.25">
      <c r="B49" s="208" t="s">
        <v>112</v>
      </c>
      <c r="C49" s="209"/>
      <c r="D49" s="111"/>
      <c r="F49" s="200"/>
      <c r="G49" s="201"/>
      <c r="H49" s="202"/>
    </row>
    <row r="50" spans="2:8" ht="15.75" x14ac:dyDescent="0.25">
      <c r="B50" s="208" t="s">
        <v>113</v>
      </c>
      <c r="C50" s="209"/>
      <c r="D50" s="111"/>
      <c r="F50" s="200"/>
      <c r="G50" s="201"/>
      <c r="H50" s="202"/>
    </row>
    <row r="51" spans="2:8" ht="16.5" thickBot="1" x14ac:dyDescent="0.3">
      <c r="B51" s="208" t="s">
        <v>114</v>
      </c>
      <c r="C51" s="209"/>
      <c r="D51" s="111"/>
      <c r="F51" s="203"/>
      <c r="G51" s="204"/>
      <c r="H51" s="205"/>
    </row>
    <row r="52" spans="2:8" ht="15.75" x14ac:dyDescent="0.25">
      <c r="B52" s="208"/>
      <c r="C52" s="209"/>
      <c r="D52" s="111"/>
    </row>
    <row r="53" spans="2:8" ht="15.75" x14ac:dyDescent="0.25">
      <c r="B53" s="206" t="s">
        <v>109</v>
      </c>
      <c r="C53" s="207"/>
      <c r="D53" s="112">
        <f>SUM(D49:D52)</f>
        <v>0</v>
      </c>
    </row>
    <row r="54" spans="2:8" ht="16.5" thickBot="1" x14ac:dyDescent="0.3">
      <c r="B54" s="192" t="s">
        <v>115</v>
      </c>
      <c r="C54" s="193"/>
      <c r="D54" s="113">
        <f>C24*0.25</f>
        <v>0</v>
      </c>
    </row>
  </sheetData>
  <mergeCells count="22">
    <mergeCell ref="B54:C54"/>
    <mergeCell ref="B47:D47"/>
    <mergeCell ref="F42:H51"/>
    <mergeCell ref="B48:C48"/>
    <mergeCell ref="B49:C49"/>
    <mergeCell ref="B50:C50"/>
    <mergeCell ref="B51:C51"/>
    <mergeCell ref="B52:C52"/>
    <mergeCell ref="B53:C53"/>
    <mergeCell ref="C10:H10"/>
    <mergeCell ref="B3:H3"/>
    <mergeCell ref="B4:H4"/>
    <mergeCell ref="C39:D39"/>
    <mergeCell ref="C8:H8"/>
    <mergeCell ref="C9:H9"/>
    <mergeCell ref="C11:H11"/>
    <mergeCell ref="B5:H5"/>
    <mergeCell ref="C41:D41"/>
    <mergeCell ref="C40:D40"/>
    <mergeCell ref="D32:H32"/>
    <mergeCell ref="C38:D38"/>
    <mergeCell ref="B37:D37"/>
  </mergeCells>
  <phoneticPr fontId="5" type="noConversion"/>
  <pageMargins left="0.75" right="0.75" top="1" bottom="1" header="0.5" footer="0.5"/>
  <pageSetup scale="62" orientation="portrait" r:id="rId1"/>
  <headerFooter alignWithMargins="0">
    <oddFooter xml:space="preserve">&amp;L&amp;Z&amp;F&amp;RRental  Projects
CDBG/HOME Application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6"/>
  <sheetViews>
    <sheetView workbookViewId="0">
      <selection activeCell="H12" sqref="H12"/>
    </sheetView>
  </sheetViews>
  <sheetFormatPr defaultRowHeight="12.75" x14ac:dyDescent="0.2"/>
  <cols>
    <col min="2" max="2" width="38.33203125" customWidth="1"/>
    <col min="3" max="3" width="17.83203125" customWidth="1"/>
    <col min="4" max="4" width="18.5" customWidth="1"/>
  </cols>
  <sheetData>
    <row r="2" spans="2:11" ht="20.25" x14ac:dyDescent="0.3">
      <c r="B2" s="183" t="s">
        <v>52</v>
      </c>
      <c r="C2" s="184"/>
      <c r="D2" s="184"/>
      <c r="E2" s="184"/>
      <c r="F2" s="184"/>
      <c r="G2" s="184"/>
      <c r="H2" s="184"/>
    </row>
    <row r="3" spans="2:11" ht="20.25" x14ac:dyDescent="0.3">
      <c r="B3" s="183" t="s">
        <v>21</v>
      </c>
      <c r="C3" s="184"/>
      <c r="D3" s="184"/>
      <c r="E3" s="184"/>
      <c r="F3" s="184"/>
      <c r="G3" s="184"/>
      <c r="H3" s="184"/>
    </row>
    <row r="6" spans="2:11" ht="13.5" thickBot="1" x14ac:dyDescent="0.25"/>
    <row r="7" spans="2:11" ht="15.75" x14ac:dyDescent="0.25">
      <c r="B7" s="12" t="str">
        <f>Sources!B8</f>
        <v>Applicant</v>
      </c>
      <c r="C7" s="223">
        <f>Sources!C8</f>
        <v>0</v>
      </c>
      <c r="D7" s="224"/>
      <c r="E7" s="224"/>
      <c r="F7" s="224"/>
      <c r="G7" s="224"/>
      <c r="H7" s="225"/>
      <c r="I7" s="1"/>
      <c r="J7" s="1"/>
      <c r="K7" s="1"/>
    </row>
    <row r="8" spans="2:11" ht="15.75" x14ac:dyDescent="0.25">
      <c r="B8" s="13" t="str">
        <f>Sources!B9</f>
        <v>Project Name:</v>
      </c>
      <c r="C8" s="215">
        <f>Sources!C9</f>
        <v>0</v>
      </c>
      <c r="D8" s="226"/>
      <c r="E8" s="226"/>
      <c r="F8" s="226"/>
      <c r="G8" s="226"/>
      <c r="H8" s="227"/>
      <c r="I8" s="1"/>
      <c r="J8" s="1"/>
      <c r="K8" s="1"/>
    </row>
    <row r="9" spans="2:11" ht="15.75" x14ac:dyDescent="0.25">
      <c r="B9" s="152" t="str">
        <f>Sources!B10</f>
        <v>Project Address:</v>
      </c>
      <c r="C9" s="228">
        <f>Sources!C10</f>
        <v>0</v>
      </c>
      <c r="D9" s="229"/>
      <c r="E9" s="229"/>
      <c r="F9" s="229"/>
      <c r="G9" s="229"/>
      <c r="H9" s="230"/>
      <c r="I9" s="1"/>
      <c r="J9" s="1"/>
      <c r="K9" s="1"/>
    </row>
    <row r="10" spans="2:11" ht="16.5" thickBot="1" x14ac:dyDescent="0.3">
      <c r="B10" s="153" t="str">
        <f>Sources!B11</f>
        <v>Date Form Prepared:</v>
      </c>
      <c r="C10" s="233"/>
      <c r="D10" s="234"/>
      <c r="E10" s="234"/>
      <c r="F10" s="234"/>
      <c r="G10" s="234"/>
      <c r="H10" s="235"/>
      <c r="I10" s="1"/>
      <c r="J10" s="1"/>
      <c r="K10" s="1"/>
    </row>
    <row r="11" spans="2:11" ht="15.75" x14ac:dyDescent="0.25">
      <c r="B11" s="1"/>
      <c r="C11" s="1"/>
      <c r="D11" s="1"/>
      <c r="E11" s="1"/>
      <c r="F11" s="1"/>
      <c r="G11" s="1"/>
      <c r="H11" s="1"/>
      <c r="I11" s="1"/>
      <c r="J11" s="1"/>
      <c r="K11" s="1"/>
    </row>
    <row r="12" spans="2:11" ht="18.75" x14ac:dyDescent="0.3">
      <c r="B12" s="8" t="s">
        <v>22</v>
      </c>
      <c r="C12" s="1"/>
      <c r="D12" s="1"/>
      <c r="E12" s="1"/>
      <c r="F12" s="1"/>
      <c r="G12" s="1"/>
      <c r="H12" s="1"/>
      <c r="I12" s="1"/>
      <c r="J12" s="1"/>
      <c r="K12" s="1"/>
    </row>
    <row r="13" spans="2:11" ht="16.5" thickBot="1" x14ac:dyDescent="0.3">
      <c r="B13" s="1"/>
      <c r="C13" s="1"/>
      <c r="D13" s="1"/>
      <c r="E13" s="1"/>
      <c r="F13" s="1"/>
      <c r="G13" s="1"/>
      <c r="H13" s="1"/>
      <c r="I13" s="1"/>
      <c r="J13" s="1"/>
      <c r="K13" s="1"/>
    </row>
    <row r="14" spans="2:11" ht="15.75" x14ac:dyDescent="0.25">
      <c r="B14" s="93"/>
      <c r="C14" s="94"/>
      <c r="D14" s="94"/>
      <c r="E14" s="95"/>
      <c r="F14" s="99"/>
      <c r="G14" s="99"/>
      <c r="H14" s="100"/>
      <c r="I14" s="1"/>
      <c r="J14" s="1"/>
      <c r="K14" s="1"/>
    </row>
    <row r="15" spans="2:11" ht="16.5" thickBot="1" x14ac:dyDescent="0.3">
      <c r="B15" s="96" t="s">
        <v>23</v>
      </c>
      <c r="C15" s="97" t="s">
        <v>4</v>
      </c>
      <c r="D15" s="97" t="s">
        <v>24</v>
      </c>
      <c r="E15" s="98" t="s">
        <v>25</v>
      </c>
      <c r="F15" s="101"/>
      <c r="G15" s="101"/>
      <c r="H15" s="102"/>
      <c r="I15" s="1"/>
      <c r="J15" s="1"/>
      <c r="K15" s="1"/>
    </row>
    <row r="16" spans="2:11" ht="15.75" x14ac:dyDescent="0.25">
      <c r="B16" s="11" t="s">
        <v>26</v>
      </c>
      <c r="C16" s="103"/>
      <c r="D16" s="23" t="e">
        <f t="shared" ref="D16:D46" si="0">C16/$C$48</f>
        <v>#DIV/0!</v>
      </c>
      <c r="E16" s="231"/>
      <c r="F16" s="232"/>
      <c r="G16" s="232"/>
      <c r="H16" s="180"/>
      <c r="I16" s="1"/>
      <c r="J16" s="1"/>
      <c r="K16" s="1"/>
    </row>
    <row r="17" spans="2:11" ht="15.75" x14ac:dyDescent="0.25">
      <c r="B17" s="7" t="s">
        <v>27</v>
      </c>
      <c r="C17" s="65"/>
      <c r="D17" s="66"/>
      <c r="E17" s="215"/>
      <c r="F17" s="216"/>
      <c r="G17" s="216"/>
      <c r="H17" s="217"/>
      <c r="I17" s="1"/>
      <c r="J17" s="1"/>
      <c r="K17" s="1"/>
    </row>
    <row r="18" spans="2:11" ht="15.75" x14ac:dyDescent="0.25">
      <c r="B18" s="7" t="s">
        <v>28</v>
      </c>
      <c r="C18" s="92"/>
      <c r="D18" s="24" t="e">
        <f t="shared" si="0"/>
        <v>#DIV/0!</v>
      </c>
      <c r="E18" s="210"/>
      <c r="F18" s="211"/>
      <c r="G18" s="211"/>
      <c r="H18" s="212"/>
      <c r="I18" s="1"/>
      <c r="J18" s="1"/>
      <c r="K18" s="1"/>
    </row>
    <row r="19" spans="2:11" ht="15.75" x14ac:dyDescent="0.25">
      <c r="B19" s="7" t="s">
        <v>29</v>
      </c>
      <c r="C19" s="92"/>
      <c r="D19" s="24" t="e">
        <f t="shared" si="0"/>
        <v>#DIV/0!</v>
      </c>
      <c r="E19" s="210"/>
      <c r="F19" s="211"/>
      <c r="G19" s="211"/>
      <c r="H19" s="212"/>
      <c r="I19" s="1"/>
      <c r="J19" s="1"/>
      <c r="K19" s="1"/>
    </row>
    <row r="20" spans="2:11" ht="15.75" x14ac:dyDescent="0.25">
      <c r="B20" s="7" t="s">
        <v>30</v>
      </c>
      <c r="C20" s="92"/>
      <c r="D20" s="24" t="e">
        <f t="shared" si="0"/>
        <v>#DIV/0!</v>
      </c>
      <c r="E20" s="210"/>
      <c r="F20" s="211"/>
      <c r="G20" s="211"/>
      <c r="H20" s="212"/>
      <c r="I20" s="1"/>
      <c r="J20" s="1"/>
      <c r="K20" s="1"/>
    </row>
    <row r="21" spans="2:11" ht="15.75" x14ac:dyDescent="0.25">
      <c r="B21" s="7" t="s">
        <v>31</v>
      </c>
      <c r="C21" s="92"/>
      <c r="D21" s="24" t="e">
        <f t="shared" si="0"/>
        <v>#DIV/0!</v>
      </c>
      <c r="E21" s="210"/>
      <c r="F21" s="211"/>
      <c r="G21" s="211"/>
      <c r="H21" s="212"/>
      <c r="I21" s="1"/>
      <c r="J21" s="1"/>
      <c r="K21" s="1"/>
    </row>
    <row r="22" spans="2:11" ht="15.75" x14ac:dyDescent="0.25">
      <c r="B22" s="7" t="s">
        <v>32</v>
      </c>
      <c r="C22" s="92"/>
      <c r="D22" s="24" t="e">
        <f t="shared" si="0"/>
        <v>#DIV/0!</v>
      </c>
      <c r="E22" s="210"/>
      <c r="F22" s="211"/>
      <c r="G22" s="211"/>
      <c r="H22" s="212"/>
      <c r="I22" s="1"/>
      <c r="J22" s="1"/>
      <c r="K22" s="1"/>
    </row>
    <row r="23" spans="2:11" ht="15.75" x14ac:dyDescent="0.25">
      <c r="B23" s="7" t="s">
        <v>56</v>
      </c>
      <c r="C23" s="92"/>
      <c r="D23" s="24" t="e">
        <f t="shared" si="0"/>
        <v>#DIV/0!</v>
      </c>
      <c r="E23" s="91"/>
      <c r="F23" s="69"/>
      <c r="G23" s="69"/>
      <c r="H23" s="70"/>
      <c r="I23" s="1"/>
      <c r="J23" s="1"/>
      <c r="K23" s="1"/>
    </row>
    <row r="24" spans="2:11" ht="15.75" x14ac:dyDescent="0.25">
      <c r="B24" s="7" t="s">
        <v>33</v>
      </c>
      <c r="C24" s="92"/>
      <c r="D24" s="24" t="e">
        <f t="shared" si="0"/>
        <v>#DIV/0!</v>
      </c>
      <c r="E24" s="210"/>
      <c r="F24" s="211"/>
      <c r="G24" s="211"/>
      <c r="H24" s="212"/>
      <c r="I24" s="1"/>
      <c r="J24" s="1"/>
      <c r="K24" s="1"/>
    </row>
    <row r="25" spans="2:11" ht="15.75" x14ac:dyDescent="0.25">
      <c r="B25" s="7" t="s">
        <v>34</v>
      </c>
      <c r="C25" s="65"/>
      <c r="D25" s="24"/>
      <c r="E25" s="215"/>
      <c r="F25" s="216"/>
      <c r="G25" s="216"/>
      <c r="H25" s="217"/>
      <c r="I25" s="1"/>
      <c r="J25" s="1"/>
      <c r="K25" s="1"/>
    </row>
    <row r="26" spans="2:11" ht="15.75" x14ac:dyDescent="0.25">
      <c r="B26" s="7" t="s">
        <v>35</v>
      </c>
      <c r="C26" s="92"/>
      <c r="D26" s="24" t="e">
        <f t="shared" si="0"/>
        <v>#DIV/0!</v>
      </c>
      <c r="E26" s="210"/>
      <c r="F26" s="211"/>
      <c r="G26" s="211"/>
      <c r="H26" s="212"/>
      <c r="I26" s="1"/>
      <c r="J26" s="1"/>
      <c r="K26" s="1"/>
    </row>
    <row r="27" spans="2:11" ht="15.75" x14ac:dyDescent="0.25">
      <c r="B27" s="7" t="s">
        <v>36</v>
      </c>
      <c r="C27" s="92"/>
      <c r="D27" s="24" t="e">
        <f t="shared" si="0"/>
        <v>#DIV/0!</v>
      </c>
      <c r="E27" s="210"/>
      <c r="F27" s="211"/>
      <c r="G27" s="211"/>
      <c r="H27" s="212"/>
      <c r="I27" s="1"/>
      <c r="J27" s="1"/>
      <c r="K27" s="1"/>
    </row>
    <row r="28" spans="2:11" ht="15.75" x14ac:dyDescent="0.25">
      <c r="B28" s="7" t="s">
        <v>37</v>
      </c>
      <c r="C28" s="92"/>
      <c r="D28" s="24" t="e">
        <f t="shared" si="0"/>
        <v>#DIV/0!</v>
      </c>
      <c r="E28" s="181"/>
      <c r="F28" s="181"/>
      <c r="G28" s="181"/>
      <c r="H28" s="182"/>
      <c r="I28" s="1"/>
      <c r="J28" s="1"/>
      <c r="K28" s="1"/>
    </row>
    <row r="29" spans="2:11" ht="15.75" x14ac:dyDescent="0.25">
      <c r="B29" s="7" t="s">
        <v>127</v>
      </c>
      <c r="C29" s="92"/>
      <c r="D29" s="24" t="e">
        <f t="shared" si="0"/>
        <v>#DIV/0!</v>
      </c>
      <c r="E29" s="210"/>
      <c r="F29" s="211"/>
      <c r="G29" s="211"/>
      <c r="H29" s="212"/>
      <c r="I29" s="1"/>
      <c r="J29" s="1"/>
      <c r="K29" s="1"/>
    </row>
    <row r="30" spans="2:11" ht="15.75" x14ac:dyDescent="0.25">
      <c r="B30" s="7" t="s">
        <v>51</v>
      </c>
      <c r="C30" s="92"/>
      <c r="D30" s="24" t="e">
        <f t="shared" si="0"/>
        <v>#DIV/0!</v>
      </c>
      <c r="E30" s="210"/>
      <c r="F30" s="211"/>
      <c r="G30" s="211"/>
      <c r="H30" s="212"/>
      <c r="I30" s="1"/>
      <c r="J30" s="1"/>
      <c r="K30" s="1"/>
    </row>
    <row r="31" spans="2:11" ht="15.75" x14ac:dyDescent="0.25">
      <c r="B31" s="7" t="s">
        <v>50</v>
      </c>
      <c r="C31" s="92"/>
      <c r="D31" s="24" t="e">
        <f t="shared" si="0"/>
        <v>#DIV/0!</v>
      </c>
      <c r="E31" s="210"/>
      <c r="F31" s="211"/>
      <c r="G31" s="211"/>
      <c r="H31" s="212"/>
      <c r="I31" s="1"/>
      <c r="J31" s="1"/>
      <c r="K31" s="1"/>
    </row>
    <row r="32" spans="2:11" ht="15.75" x14ac:dyDescent="0.25">
      <c r="B32" s="7" t="s">
        <v>38</v>
      </c>
      <c r="C32" s="92"/>
      <c r="D32" s="24" t="e">
        <f t="shared" si="0"/>
        <v>#DIV/0!</v>
      </c>
      <c r="E32" s="210"/>
      <c r="F32" s="211"/>
      <c r="G32" s="211"/>
      <c r="H32" s="212"/>
      <c r="I32" s="1"/>
      <c r="J32" s="1"/>
      <c r="K32" s="1"/>
    </row>
    <row r="33" spans="2:11" ht="15.75" x14ac:dyDescent="0.25">
      <c r="B33" s="7" t="s">
        <v>39</v>
      </c>
      <c r="C33" s="92"/>
      <c r="D33" s="24" t="e">
        <f t="shared" si="0"/>
        <v>#DIV/0!</v>
      </c>
      <c r="E33" s="220"/>
      <c r="F33" s="221"/>
      <c r="G33" s="221"/>
      <c r="H33" s="222"/>
      <c r="I33" s="1"/>
      <c r="J33" s="1"/>
      <c r="K33" s="1"/>
    </row>
    <row r="34" spans="2:11" ht="15.75" x14ac:dyDescent="0.25">
      <c r="B34" s="7" t="s">
        <v>40</v>
      </c>
      <c r="C34" s="92"/>
      <c r="D34" s="24" t="e">
        <f t="shared" si="0"/>
        <v>#DIV/0!</v>
      </c>
      <c r="E34" s="210"/>
      <c r="F34" s="211"/>
      <c r="G34" s="211"/>
      <c r="H34" s="212"/>
      <c r="I34" s="1"/>
      <c r="J34" s="1"/>
      <c r="K34" s="1"/>
    </row>
    <row r="35" spans="2:11" ht="15.75" x14ac:dyDescent="0.25">
      <c r="B35" s="7" t="s">
        <v>44</v>
      </c>
      <c r="C35" s="92"/>
      <c r="D35" s="24" t="e">
        <f t="shared" si="0"/>
        <v>#DIV/0!</v>
      </c>
      <c r="E35" s="210"/>
      <c r="F35" s="211"/>
      <c r="G35" s="211"/>
      <c r="H35" s="212"/>
      <c r="I35" s="1"/>
      <c r="J35" s="1"/>
      <c r="K35" s="1"/>
    </row>
    <row r="36" spans="2:11" ht="15.75" x14ac:dyDescent="0.25">
      <c r="B36" s="7" t="s">
        <v>41</v>
      </c>
      <c r="C36" s="92"/>
      <c r="D36" s="24" t="e">
        <f t="shared" si="0"/>
        <v>#DIV/0!</v>
      </c>
      <c r="E36" s="210"/>
      <c r="F36" s="211"/>
      <c r="G36" s="211"/>
      <c r="H36" s="212"/>
      <c r="I36" s="1"/>
      <c r="J36" s="1"/>
      <c r="K36" s="1"/>
    </row>
    <row r="37" spans="2:11" ht="15.75" x14ac:dyDescent="0.25">
      <c r="B37" s="7" t="s">
        <v>57</v>
      </c>
      <c r="C37" s="92"/>
      <c r="D37" s="24" t="e">
        <f t="shared" si="0"/>
        <v>#DIV/0!</v>
      </c>
      <c r="E37" s="91"/>
      <c r="F37" s="69"/>
      <c r="G37" s="69"/>
      <c r="H37" s="70"/>
      <c r="I37" s="1"/>
      <c r="J37" s="1"/>
      <c r="K37" s="1"/>
    </row>
    <row r="38" spans="2:11" ht="15.75" x14ac:dyDescent="0.25">
      <c r="B38" s="7" t="s">
        <v>59</v>
      </c>
      <c r="C38" s="92"/>
      <c r="D38" s="24" t="e">
        <f t="shared" si="0"/>
        <v>#DIV/0!</v>
      </c>
      <c r="E38" s="91"/>
      <c r="F38" s="69"/>
      <c r="G38" s="69"/>
      <c r="H38" s="70"/>
      <c r="I38" s="1"/>
      <c r="J38" s="1"/>
      <c r="K38" s="1"/>
    </row>
    <row r="39" spans="2:11" ht="15.75" x14ac:dyDescent="0.25">
      <c r="B39" s="7" t="s">
        <v>45</v>
      </c>
      <c r="C39" s="92"/>
      <c r="D39" s="24" t="e">
        <f t="shared" si="0"/>
        <v>#DIV/0!</v>
      </c>
      <c r="E39" s="210"/>
      <c r="F39" s="211"/>
      <c r="G39" s="211"/>
      <c r="H39" s="212"/>
      <c r="I39" s="1"/>
      <c r="J39" s="1"/>
      <c r="K39" s="1"/>
    </row>
    <row r="40" spans="2:11" ht="15.75" x14ac:dyDescent="0.25">
      <c r="B40" s="7" t="s">
        <v>42</v>
      </c>
      <c r="C40" s="65"/>
      <c r="D40" s="66"/>
      <c r="E40" s="215"/>
      <c r="F40" s="216"/>
      <c r="G40" s="216"/>
      <c r="H40" s="217"/>
      <c r="I40" s="1"/>
      <c r="J40" s="1"/>
      <c r="K40" s="1"/>
    </row>
    <row r="41" spans="2:11" ht="15.75" x14ac:dyDescent="0.25">
      <c r="B41" s="7" t="s">
        <v>58</v>
      </c>
      <c r="C41" s="92"/>
      <c r="D41" s="24" t="e">
        <f t="shared" si="0"/>
        <v>#DIV/0!</v>
      </c>
      <c r="E41" s="91"/>
      <c r="F41" s="69"/>
      <c r="G41" s="69"/>
      <c r="H41" s="70"/>
      <c r="I41" s="1"/>
      <c r="J41" s="1"/>
      <c r="K41" s="1"/>
    </row>
    <row r="42" spans="2:11" ht="15.75" x14ac:dyDescent="0.25">
      <c r="B42" s="7" t="s">
        <v>43</v>
      </c>
      <c r="C42" s="92"/>
      <c r="D42" s="24" t="e">
        <f t="shared" si="0"/>
        <v>#DIV/0!</v>
      </c>
      <c r="E42" s="210"/>
      <c r="F42" s="211"/>
      <c r="G42" s="211"/>
      <c r="H42" s="212"/>
      <c r="I42" s="1"/>
      <c r="J42" s="1"/>
      <c r="K42" s="1"/>
    </row>
    <row r="43" spans="2:11" ht="15.75" x14ac:dyDescent="0.25">
      <c r="B43" s="7" t="s">
        <v>54</v>
      </c>
      <c r="C43" s="92"/>
      <c r="D43" s="24" t="e">
        <f t="shared" si="0"/>
        <v>#DIV/0!</v>
      </c>
      <c r="E43" s="210"/>
      <c r="F43" s="211"/>
      <c r="G43" s="211"/>
      <c r="H43" s="212"/>
      <c r="I43" s="1"/>
      <c r="J43" s="1"/>
      <c r="K43" s="1"/>
    </row>
    <row r="44" spans="2:11" ht="15.75" x14ac:dyDescent="0.25">
      <c r="B44" s="7" t="s">
        <v>55</v>
      </c>
      <c r="C44" s="92"/>
      <c r="D44" s="24" t="e">
        <f t="shared" si="0"/>
        <v>#DIV/0!</v>
      </c>
      <c r="E44" s="210"/>
      <c r="F44" s="211"/>
      <c r="G44" s="211"/>
      <c r="H44" s="212"/>
      <c r="I44" s="1"/>
      <c r="J44" s="1"/>
      <c r="K44" s="1"/>
    </row>
    <row r="45" spans="2:11" ht="15.75" x14ac:dyDescent="0.25">
      <c r="B45" s="159" t="s">
        <v>128</v>
      </c>
      <c r="C45" s="160"/>
      <c r="D45" s="161" t="e">
        <f t="shared" si="0"/>
        <v>#DIV/0!</v>
      </c>
      <c r="E45" s="181"/>
      <c r="F45" s="218"/>
      <c r="G45" s="218"/>
      <c r="H45" s="219"/>
      <c r="I45" s="1"/>
      <c r="J45" s="1"/>
      <c r="K45" s="1"/>
    </row>
    <row r="46" spans="2:11" ht="16.5" thickBot="1" x14ac:dyDescent="0.3">
      <c r="B46" s="18" t="s">
        <v>46</v>
      </c>
      <c r="C46" s="19">
        <f>SUM(C16:C45)</f>
        <v>0</v>
      </c>
      <c r="D46" s="25" t="e">
        <f t="shared" si="0"/>
        <v>#DIV/0!</v>
      </c>
      <c r="E46" s="213"/>
      <c r="F46" s="213"/>
      <c r="G46" s="213"/>
      <c r="H46" s="214"/>
      <c r="I46" s="1"/>
      <c r="J46" s="1"/>
      <c r="K46" s="1"/>
    </row>
    <row r="47" spans="2:11" ht="16.5" thickBot="1" x14ac:dyDescent="0.3">
      <c r="B47" s="1"/>
      <c r="C47" s="1"/>
      <c r="D47" s="15"/>
      <c r="E47" s="1"/>
      <c r="F47" s="1"/>
      <c r="G47" s="1"/>
      <c r="H47" s="1"/>
      <c r="I47" s="1"/>
      <c r="J47" s="1"/>
      <c r="K47" s="1"/>
    </row>
    <row r="48" spans="2:11" ht="16.5" thickBot="1" x14ac:dyDescent="0.3">
      <c r="B48" s="21" t="s">
        <v>47</v>
      </c>
      <c r="C48" s="90"/>
      <c r="D48" s="22"/>
      <c r="E48" s="1"/>
      <c r="F48" s="1"/>
      <c r="G48" s="1"/>
      <c r="H48" s="1"/>
      <c r="I48" s="1"/>
      <c r="J48" s="1"/>
      <c r="K48" s="1"/>
    </row>
    <row r="49" spans="2:11" ht="16.5" thickBot="1" x14ac:dyDescent="0.3">
      <c r="B49" s="1"/>
      <c r="C49" s="1"/>
      <c r="D49" s="1"/>
      <c r="E49" s="1"/>
      <c r="F49" s="1"/>
      <c r="G49" s="1"/>
      <c r="H49" s="1"/>
      <c r="I49" s="1"/>
      <c r="J49" s="1"/>
      <c r="K49" s="1"/>
    </row>
    <row r="50" spans="2:11" ht="16.5" thickBot="1" x14ac:dyDescent="0.3">
      <c r="B50" s="20" t="s">
        <v>60</v>
      </c>
      <c r="C50" s="27">
        <f>Sources!C32</f>
        <v>0</v>
      </c>
      <c r="D50" s="1"/>
      <c r="E50" s="1"/>
      <c r="F50" s="1"/>
      <c r="G50" s="1"/>
      <c r="H50" s="1"/>
      <c r="I50" s="1"/>
      <c r="J50" s="1"/>
      <c r="K50" s="1"/>
    </row>
    <row r="51" spans="2:11" ht="15.75" x14ac:dyDescent="0.25">
      <c r="B51" s="1"/>
      <c r="C51" s="1"/>
      <c r="D51" s="1"/>
      <c r="E51" s="1"/>
      <c r="F51" s="1"/>
      <c r="G51" s="1"/>
      <c r="H51" s="1"/>
      <c r="I51" s="1"/>
      <c r="J51" s="1"/>
      <c r="K51" s="1"/>
    </row>
    <row r="52" spans="2:11" ht="15.75" x14ac:dyDescent="0.25">
      <c r="B52" s="1"/>
      <c r="C52" s="162"/>
      <c r="D52" s="1"/>
      <c r="E52" s="1"/>
      <c r="F52" s="1"/>
      <c r="G52" s="1"/>
      <c r="H52" s="1"/>
      <c r="I52" s="1"/>
      <c r="J52" s="1"/>
      <c r="K52" s="1"/>
    </row>
    <row r="53" spans="2:11" ht="15.75" x14ac:dyDescent="0.25">
      <c r="B53" s="1"/>
      <c r="C53" s="26"/>
      <c r="D53" s="1"/>
      <c r="E53" s="1"/>
      <c r="F53" s="1"/>
      <c r="G53" s="1"/>
      <c r="H53" s="1"/>
      <c r="I53" s="1"/>
      <c r="J53" s="1"/>
      <c r="K53" s="1"/>
    </row>
    <row r="54" spans="2:11" ht="15.75" x14ac:dyDescent="0.25">
      <c r="B54" s="1"/>
      <c r="C54" s="1"/>
      <c r="D54" s="1"/>
      <c r="E54" s="1"/>
      <c r="F54" s="1"/>
      <c r="G54" s="1"/>
      <c r="H54" s="1"/>
      <c r="I54" s="1"/>
      <c r="J54" s="1"/>
      <c r="K54" s="1"/>
    </row>
    <row r="55" spans="2:11" ht="15.75" x14ac:dyDescent="0.25">
      <c r="B55" s="1"/>
      <c r="C55" s="1"/>
      <c r="D55" s="1"/>
      <c r="E55" s="1"/>
      <c r="F55" s="1"/>
      <c r="G55" s="1"/>
      <c r="H55" s="1"/>
      <c r="I55" s="1"/>
      <c r="J55" s="1"/>
      <c r="K55" s="1"/>
    </row>
    <row r="56" spans="2:11" ht="15.75" x14ac:dyDescent="0.25">
      <c r="B56" s="1"/>
      <c r="C56" s="1"/>
      <c r="D56" s="1"/>
      <c r="E56" s="1"/>
      <c r="F56" s="1"/>
      <c r="G56" s="1"/>
      <c r="H56" s="1"/>
      <c r="I56" s="1"/>
      <c r="J56" s="1"/>
      <c r="K56" s="1"/>
    </row>
  </sheetData>
  <mergeCells count="33">
    <mergeCell ref="E18:H18"/>
    <mergeCell ref="C7:H7"/>
    <mergeCell ref="C8:H8"/>
    <mergeCell ref="C9:H9"/>
    <mergeCell ref="B2:H2"/>
    <mergeCell ref="B3:H3"/>
    <mergeCell ref="E16:H16"/>
    <mergeCell ref="E17:H17"/>
    <mergeCell ref="C10:H10"/>
    <mergeCell ref="E24:H24"/>
    <mergeCell ref="E25:H25"/>
    <mergeCell ref="E26:H26"/>
    <mergeCell ref="E27:H27"/>
    <mergeCell ref="E19:H19"/>
    <mergeCell ref="E20:H20"/>
    <mergeCell ref="E21:H21"/>
    <mergeCell ref="E22:H22"/>
    <mergeCell ref="E28:H28"/>
    <mergeCell ref="E31:H31"/>
    <mergeCell ref="E32:H32"/>
    <mergeCell ref="E33:H33"/>
    <mergeCell ref="E29:H29"/>
    <mergeCell ref="E30:H30"/>
    <mergeCell ref="E34:H34"/>
    <mergeCell ref="E35:H35"/>
    <mergeCell ref="E36:H36"/>
    <mergeCell ref="E46:H46"/>
    <mergeCell ref="E44:H44"/>
    <mergeCell ref="E43:H43"/>
    <mergeCell ref="E42:H42"/>
    <mergeCell ref="E40:H40"/>
    <mergeCell ref="E39:H39"/>
    <mergeCell ref="E45:H45"/>
  </mergeCells>
  <phoneticPr fontId="5" type="noConversion"/>
  <pageMargins left="0.75" right="0.75" top="1" bottom="1" header="0.5" footer="0.5"/>
  <pageSetup scale="71" orientation="portrait" r:id="rId1"/>
  <headerFooter alignWithMargins="0">
    <oddFooter xml:space="preserve">&amp;L&amp;8&amp;Z&amp;F&amp;RRental Projects
HOME/CDBG Applicat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69"/>
  <sheetViews>
    <sheetView workbookViewId="0">
      <selection activeCell="H7" sqref="H7"/>
    </sheetView>
  </sheetViews>
  <sheetFormatPr defaultRowHeight="12.75" x14ac:dyDescent="0.2"/>
  <cols>
    <col min="2" max="2" width="27.5" customWidth="1"/>
    <col min="3" max="3" width="17.6640625" customWidth="1"/>
    <col min="4" max="4" width="10.33203125" customWidth="1"/>
    <col min="5" max="5" width="19.6640625" customWidth="1"/>
    <col min="6" max="6" width="17" customWidth="1"/>
    <col min="7" max="7" width="13" customWidth="1"/>
    <col min="8" max="8" width="14.83203125" customWidth="1"/>
  </cols>
  <sheetData>
    <row r="3" spans="1:8" ht="18.75" x14ac:dyDescent="0.3">
      <c r="A3" s="237" t="s">
        <v>52</v>
      </c>
      <c r="B3" s="237"/>
      <c r="C3" s="237"/>
      <c r="D3" s="237"/>
      <c r="E3" s="237"/>
      <c r="F3" s="237"/>
      <c r="G3" s="237"/>
      <c r="H3" s="237"/>
    </row>
    <row r="4" spans="1:8" ht="18.75" x14ac:dyDescent="0.3">
      <c r="A4" s="237" t="s">
        <v>61</v>
      </c>
      <c r="B4" s="237"/>
      <c r="C4" s="237"/>
      <c r="D4" s="237"/>
      <c r="E4" s="237"/>
      <c r="F4" s="237"/>
      <c r="G4" s="237"/>
      <c r="H4" s="237"/>
    </row>
    <row r="5" spans="1:8" ht="18.75" x14ac:dyDescent="0.3">
      <c r="A5" s="17"/>
      <c r="B5" s="17"/>
      <c r="C5" s="17"/>
      <c r="D5" s="17"/>
      <c r="E5" s="17"/>
      <c r="F5" s="17"/>
      <c r="G5" s="17"/>
      <c r="H5" s="17"/>
    </row>
    <row r="7" spans="1:8" ht="13.5" thickBot="1" x14ac:dyDescent="0.25"/>
    <row r="8" spans="1:8" ht="15.75" x14ac:dyDescent="0.25">
      <c r="B8" s="12" t="str">
        <f>Sources!B8</f>
        <v>Applicant</v>
      </c>
      <c r="C8" s="241">
        <f>Sources!C8</f>
        <v>0</v>
      </c>
      <c r="D8" s="241"/>
      <c r="E8" s="241"/>
      <c r="F8" s="241"/>
      <c r="G8" s="242"/>
      <c r="H8" s="48"/>
    </row>
    <row r="9" spans="1:8" ht="15.75" x14ac:dyDescent="0.25">
      <c r="B9" s="13" t="str">
        <f>Sources!B9</f>
        <v>Project Name:</v>
      </c>
      <c r="C9" s="243">
        <f>Sources!C9</f>
        <v>0</v>
      </c>
      <c r="D9" s="243"/>
      <c r="E9" s="243"/>
      <c r="F9" s="243"/>
      <c r="G9" s="244"/>
      <c r="H9" s="48"/>
    </row>
    <row r="10" spans="1:8" ht="15.75" x14ac:dyDescent="0.25">
      <c r="B10" s="13" t="str">
        <f>Sources!B10</f>
        <v>Project Address:</v>
      </c>
      <c r="C10" s="243">
        <f>Sources!C10</f>
        <v>0</v>
      </c>
      <c r="D10" s="243"/>
      <c r="E10" s="243"/>
      <c r="F10" s="243"/>
      <c r="G10" s="244"/>
      <c r="H10" s="48"/>
    </row>
    <row r="11" spans="1:8" ht="16.5" thickBot="1" x14ac:dyDescent="0.3">
      <c r="B11" s="154" t="str">
        <f>Sources!B11</f>
        <v>Date Form Prepared:</v>
      </c>
      <c r="C11" s="245"/>
      <c r="D11" s="246"/>
      <c r="E11" s="246"/>
      <c r="F11" s="246"/>
      <c r="G11" s="247"/>
      <c r="H11" s="48"/>
    </row>
    <row r="12" spans="1:8" x14ac:dyDescent="0.2">
      <c r="C12" s="2"/>
      <c r="D12" s="2"/>
      <c r="E12" s="2"/>
      <c r="F12" s="2"/>
      <c r="G12" s="2"/>
      <c r="H12" s="2"/>
    </row>
    <row r="13" spans="1:8" ht="13.5" thickBot="1" x14ac:dyDescent="0.25"/>
    <row r="14" spans="1:8" ht="13.5" x14ac:dyDescent="0.25">
      <c r="B14" s="238" t="s">
        <v>62</v>
      </c>
      <c r="C14" s="239"/>
      <c r="D14" s="239"/>
      <c r="E14" s="239"/>
      <c r="F14" s="239"/>
      <c r="G14" s="239"/>
      <c r="H14" s="240"/>
    </row>
    <row r="15" spans="1:8" ht="15.75" x14ac:dyDescent="0.25">
      <c r="B15" s="120"/>
      <c r="C15" s="30"/>
      <c r="D15" s="30" t="s">
        <v>62</v>
      </c>
      <c r="E15" s="35"/>
      <c r="F15" s="31" t="s">
        <v>66</v>
      </c>
      <c r="G15" s="119" t="s">
        <v>116</v>
      </c>
      <c r="H15" s="252" t="s">
        <v>129</v>
      </c>
    </row>
    <row r="16" spans="1:8" ht="15.75" x14ac:dyDescent="0.25">
      <c r="B16" s="121" t="s">
        <v>68</v>
      </c>
      <c r="C16" s="32" t="s">
        <v>63</v>
      </c>
      <c r="D16" s="33" t="s">
        <v>64</v>
      </c>
      <c r="E16" s="35" t="s">
        <v>65</v>
      </c>
      <c r="F16" s="32" t="s">
        <v>67</v>
      </c>
      <c r="G16" s="119" t="s">
        <v>117</v>
      </c>
      <c r="H16" s="253"/>
    </row>
    <row r="17" spans="2:8" ht="15.75" x14ac:dyDescent="0.25">
      <c r="B17" s="122"/>
      <c r="C17" s="67"/>
      <c r="D17" s="114"/>
      <c r="E17" s="116"/>
      <c r="F17" s="116"/>
      <c r="G17" s="116"/>
      <c r="H17" s="163">
        <f>B17*G17</f>
        <v>0</v>
      </c>
    </row>
    <row r="18" spans="2:8" ht="15.75" x14ac:dyDescent="0.25">
      <c r="B18" s="122"/>
      <c r="C18" s="67"/>
      <c r="D18" s="114"/>
      <c r="E18" s="116"/>
      <c r="F18" s="117"/>
      <c r="G18" s="116"/>
      <c r="H18" s="163">
        <f>B18*G18</f>
        <v>0</v>
      </c>
    </row>
    <row r="19" spans="2:8" ht="15.75" x14ac:dyDescent="0.25">
      <c r="B19" s="122"/>
      <c r="C19" s="67"/>
      <c r="D19" s="114"/>
      <c r="E19" s="116"/>
      <c r="F19" s="117"/>
      <c r="G19" s="116"/>
      <c r="H19" s="163">
        <f>B19*G19</f>
        <v>0</v>
      </c>
    </row>
    <row r="20" spans="2:8" ht="15.75" x14ac:dyDescent="0.25">
      <c r="B20" s="122"/>
      <c r="C20" s="68"/>
      <c r="D20" s="115"/>
      <c r="E20" s="68"/>
      <c r="F20" s="117"/>
      <c r="G20" s="117"/>
      <c r="H20" s="123"/>
    </row>
    <row r="21" spans="2:8" ht="15.75" x14ac:dyDescent="0.25">
      <c r="B21" s="122"/>
      <c r="C21" s="68"/>
      <c r="D21" s="115"/>
      <c r="E21" s="68"/>
      <c r="F21" s="117"/>
      <c r="G21" s="117"/>
      <c r="H21" s="123"/>
    </row>
    <row r="22" spans="2:8" ht="16.5" thickBot="1" x14ac:dyDescent="0.3">
      <c r="B22" s="124"/>
      <c r="C22" s="125"/>
      <c r="D22" s="126"/>
      <c r="E22" s="127"/>
      <c r="F22" s="128"/>
      <c r="G22" s="128"/>
      <c r="H22" s="129"/>
    </row>
    <row r="23" spans="2:8" ht="16.5" thickBot="1" x14ac:dyDescent="0.3">
      <c r="B23" s="34"/>
      <c r="C23" s="34"/>
      <c r="D23" s="34"/>
      <c r="E23" s="34"/>
      <c r="F23" s="34"/>
      <c r="G23" s="118"/>
      <c r="H23" s="28"/>
    </row>
    <row r="24" spans="2:8" ht="15.75" x14ac:dyDescent="0.25">
      <c r="B24" s="34"/>
      <c r="C24" s="34"/>
      <c r="D24" s="119"/>
      <c r="E24" s="254" t="s">
        <v>118</v>
      </c>
      <c r="F24" s="255"/>
      <c r="G24" s="255"/>
      <c r="H24" s="131">
        <f>SUM(H17:H23)</f>
        <v>0</v>
      </c>
    </row>
    <row r="25" spans="2:8" ht="15.75" x14ac:dyDescent="0.25">
      <c r="B25" s="34"/>
      <c r="C25" s="34"/>
      <c r="D25" s="119"/>
      <c r="E25" s="256" t="s">
        <v>119</v>
      </c>
      <c r="F25" s="218"/>
      <c r="G25" s="218"/>
      <c r="H25" s="132">
        <f>H24*12</f>
        <v>0</v>
      </c>
    </row>
    <row r="26" spans="2:8" ht="15.75" x14ac:dyDescent="0.25">
      <c r="B26" s="34"/>
      <c r="C26" s="34"/>
      <c r="D26" s="119"/>
      <c r="E26" s="257" t="s">
        <v>121</v>
      </c>
      <c r="F26" s="258"/>
      <c r="G26" s="258"/>
      <c r="H26" s="134">
        <f>H25*0.05</f>
        <v>0</v>
      </c>
    </row>
    <row r="27" spans="2:8" ht="16.5" thickBot="1" x14ac:dyDescent="0.3">
      <c r="B27" s="34"/>
      <c r="C27" s="34"/>
      <c r="D27" s="34"/>
      <c r="E27" s="259" t="s">
        <v>120</v>
      </c>
      <c r="F27" s="193"/>
      <c r="G27" s="193"/>
      <c r="H27" s="133">
        <f>H25-H26</f>
        <v>0</v>
      </c>
    </row>
    <row r="28" spans="2:8" ht="15.75" x14ac:dyDescent="0.25">
      <c r="B28" s="35"/>
      <c r="C28" s="35"/>
      <c r="D28" s="130"/>
      <c r="E28" s="34"/>
      <c r="F28" s="29"/>
      <c r="G28" s="29"/>
      <c r="H28" s="29"/>
    </row>
    <row r="29" spans="2:8" ht="16.5" thickBot="1" x14ac:dyDescent="0.3">
      <c r="B29" s="34"/>
      <c r="C29" s="34"/>
      <c r="D29" s="34"/>
      <c r="E29" s="34"/>
      <c r="F29" s="34"/>
      <c r="G29" s="34"/>
      <c r="H29" s="28"/>
    </row>
    <row r="30" spans="2:8" ht="15.75" x14ac:dyDescent="0.25">
      <c r="B30" s="236" t="s">
        <v>69</v>
      </c>
      <c r="C30" s="180"/>
      <c r="D30" s="28"/>
      <c r="E30" s="28"/>
      <c r="F30" s="28"/>
      <c r="G30" s="28"/>
      <c r="H30" s="28"/>
    </row>
    <row r="31" spans="2:8" ht="15.75" x14ac:dyDescent="0.25">
      <c r="B31" s="39" t="s">
        <v>70</v>
      </c>
      <c r="C31" s="40"/>
      <c r="D31" s="28"/>
      <c r="H31" s="49"/>
    </row>
    <row r="32" spans="2:8" ht="16.5" thickBot="1" x14ac:dyDescent="0.3">
      <c r="B32" s="37" t="s">
        <v>71</v>
      </c>
      <c r="C32" s="155"/>
      <c r="D32" s="28"/>
      <c r="H32" s="2"/>
    </row>
    <row r="33" spans="2:8" ht="15.75" x14ac:dyDescent="0.25">
      <c r="B33" s="37" t="s">
        <v>72</v>
      </c>
      <c r="C33" s="155"/>
      <c r="D33" s="28"/>
      <c r="E33" s="260" t="s">
        <v>108</v>
      </c>
      <c r="F33" s="179"/>
      <c r="G33" s="180"/>
    </row>
    <row r="34" spans="2:8" ht="15.75" x14ac:dyDescent="0.25">
      <c r="B34" s="37" t="s">
        <v>73</v>
      </c>
      <c r="C34" s="155"/>
      <c r="D34" s="28"/>
      <c r="E34" s="248" t="s">
        <v>91</v>
      </c>
      <c r="F34" s="249"/>
      <c r="G34" s="138">
        <f>H27-C51</f>
        <v>0</v>
      </c>
    </row>
    <row r="35" spans="2:8" ht="15.75" x14ac:dyDescent="0.25">
      <c r="B35" s="37" t="s">
        <v>74</v>
      </c>
      <c r="C35" s="155"/>
      <c r="D35" s="28"/>
      <c r="E35" s="248" t="s">
        <v>105</v>
      </c>
      <c r="F35" s="249"/>
      <c r="G35" s="137"/>
    </row>
    <row r="36" spans="2:8" ht="16.5" thickBot="1" x14ac:dyDescent="0.3">
      <c r="B36" s="37" t="s">
        <v>75</v>
      </c>
      <c r="C36" s="155"/>
      <c r="D36" s="28"/>
      <c r="E36" s="250" t="s">
        <v>107</v>
      </c>
      <c r="F36" s="251"/>
      <c r="G36" s="139" t="e">
        <f>G34/G35</f>
        <v>#DIV/0!</v>
      </c>
    </row>
    <row r="37" spans="2:8" ht="15.75" x14ac:dyDescent="0.25">
      <c r="B37" s="37" t="s">
        <v>76</v>
      </c>
      <c r="C37" s="155"/>
      <c r="D37" s="28"/>
      <c r="E37" s="28"/>
      <c r="F37" s="28"/>
      <c r="G37" s="28"/>
      <c r="H37" s="28"/>
    </row>
    <row r="38" spans="2:8" ht="15.75" x14ac:dyDescent="0.25">
      <c r="B38" s="37" t="s">
        <v>77</v>
      </c>
      <c r="C38" s="155"/>
      <c r="D38" s="28"/>
      <c r="E38" s="28" t="s">
        <v>125</v>
      </c>
      <c r="F38" s="28"/>
      <c r="G38" s="28"/>
      <c r="H38" s="28"/>
    </row>
    <row r="39" spans="2:8" ht="15.75" x14ac:dyDescent="0.25">
      <c r="B39" s="37" t="s">
        <v>78</v>
      </c>
      <c r="C39" s="138">
        <f>SUM(C32:C38)</f>
        <v>0</v>
      </c>
      <c r="D39" s="28"/>
      <c r="E39" s="28" t="s">
        <v>126</v>
      </c>
      <c r="F39" s="28"/>
      <c r="G39" s="28"/>
      <c r="H39" s="28"/>
    </row>
    <row r="40" spans="2:8" ht="15.75" x14ac:dyDescent="0.25">
      <c r="B40" s="37" t="s">
        <v>79</v>
      </c>
      <c r="C40" s="138"/>
      <c r="D40" s="28"/>
      <c r="E40" s="28"/>
      <c r="F40" s="28"/>
      <c r="G40" s="28"/>
      <c r="H40" s="28"/>
    </row>
    <row r="41" spans="2:8" ht="15.75" x14ac:dyDescent="0.25">
      <c r="B41" s="37" t="s">
        <v>84</v>
      </c>
      <c r="C41" s="155"/>
      <c r="D41" s="28"/>
      <c r="E41" s="28"/>
      <c r="F41" s="28"/>
      <c r="G41" s="28"/>
      <c r="H41" s="28"/>
    </row>
    <row r="42" spans="2:8" ht="15.75" x14ac:dyDescent="0.25">
      <c r="B42" s="37" t="s">
        <v>80</v>
      </c>
      <c r="C42" s="155"/>
      <c r="D42" s="28"/>
      <c r="E42" s="28"/>
      <c r="F42" s="28"/>
      <c r="G42" s="28"/>
      <c r="H42" s="28"/>
    </row>
    <row r="43" spans="2:8" ht="15.75" x14ac:dyDescent="0.25">
      <c r="B43" s="37" t="s">
        <v>81</v>
      </c>
      <c r="C43" s="156"/>
      <c r="D43" s="29"/>
      <c r="E43" s="29"/>
      <c r="F43" s="29"/>
      <c r="G43" s="29"/>
      <c r="H43" s="29"/>
    </row>
    <row r="44" spans="2:8" ht="15.75" x14ac:dyDescent="0.25">
      <c r="B44" s="37" t="s">
        <v>85</v>
      </c>
      <c r="C44" s="156"/>
      <c r="D44" s="29"/>
      <c r="E44" s="29"/>
      <c r="F44" s="29"/>
      <c r="G44" s="29"/>
      <c r="H44" s="29"/>
    </row>
    <row r="45" spans="2:8" ht="15.75" x14ac:dyDescent="0.25">
      <c r="B45" s="37" t="s">
        <v>86</v>
      </c>
      <c r="C45" s="156"/>
      <c r="D45" s="29"/>
      <c r="E45" s="29"/>
      <c r="F45" s="29"/>
      <c r="G45" s="29"/>
      <c r="H45" s="29"/>
    </row>
    <row r="46" spans="2:8" ht="15.75" x14ac:dyDescent="0.25">
      <c r="B46" s="37" t="s">
        <v>87</v>
      </c>
      <c r="C46" s="156"/>
      <c r="D46" s="29"/>
      <c r="E46" s="29"/>
      <c r="F46" s="29"/>
      <c r="G46" s="29"/>
      <c r="H46" s="29"/>
    </row>
    <row r="47" spans="2:8" ht="15.75" x14ac:dyDescent="0.25">
      <c r="B47" s="37" t="s">
        <v>88</v>
      </c>
      <c r="C47" s="156"/>
      <c r="D47" s="29"/>
      <c r="E47" s="29"/>
      <c r="F47" s="29"/>
      <c r="G47" s="29"/>
      <c r="H47" s="29"/>
    </row>
    <row r="48" spans="2:8" ht="15.75" x14ac:dyDescent="0.25">
      <c r="B48" s="37" t="s">
        <v>89</v>
      </c>
      <c r="C48" s="156"/>
      <c r="D48" s="29"/>
      <c r="E48" s="29"/>
      <c r="F48" s="29"/>
      <c r="G48" s="29"/>
      <c r="H48" s="29"/>
    </row>
    <row r="49" spans="2:8" ht="15.75" x14ac:dyDescent="0.25">
      <c r="B49" s="37" t="s">
        <v>90</v>
      </c>
      <c r="C49" s="156"/>
      <c r="D49" s="29"/>
      <c r="E49" s="29"/>
      <c r="F49" s="29"/>
      <c r="G49" s="29"/>
      <c r="H49" s="29"/>
    </row>
    <row r="50" spans="2:8" ht="15.75" x14ac:dyDescent="0.25">
      <c r="B50" s="37" t="s">
        <v>82</v>
      </c>
      <c r="C50" s="157"/>
      <c r="D50" s="29"/>
      <c r="E50" s="29"/>
      <c r="F50" s="29"/>
      <c r="G50" s="29"/>
      <c r="H50" s="29"/>
    </row>
    <row r="51" spans="2:8" ht="16.5" thickBot="1" x14ac:dyDescent="0.3">
      <c r="B51" s="38" t="s">
        <v>83</v>
      </c>
      <c r="C51" s="158"/>
      <c r="D51" s="29"/>
      <c r="E51" s="29"/>
      <c r="F51" s="29"/>
      <c r="G51" s="29"/>
      <c r="H51" s="29"/>
    </row>
    <row r="52" spans="2:8" ht="13.5" thickBot="1" x14ac:dyDescent="0.25">
      <c r="B52" s="29"/>
      <c r="C52" s="29"/>
      <c r="D52" s="29"/>
      <c r="E52" s="29"/>
      <c r="F52" s="29"/>
      <c r="G52" s="29"/>
      <c r="H52" s="29"/>
    </row>
    <row r="53" spans="2:8" ht="16.5" thickBot="1" x14ac:dyDescent="0.3">
      <c r="B53" s="135" t="s">
        <v>122</v>
      </c>
      <c r="C53" s="136" t="e">
        <f>C51/Uses!C48</f>
        <v>#DIV/0!</v>
      </c>
      <c r="D53" s="29"/>
      <c r="E53" s="29"/>
      <c r="F53" s="29"/>
      <c r="G53" s="29"/>
      <c r="H53" s="29"/>
    </row>
    <row r="54" spans="2:8" x14ac:dyDescent="0.2">
      <c r="B54" s="29"/>
      <c r="C54" s="29"/>
      <c r="D54" s="29"/>
      <c r="E54" s="29"/>
      <c r="F54" s="29"/>
      <c r="G54" s="29"/>
      <c r="H54" s="29"/>
    </row>
    <row r="55" spans="2:8" x14ac:dyDescent="0.2">
      <c r="B55" s="29"/>
      <c r="C55" s="29"/>
      <c r="D55" s="29"/>
      <c r="E55" s="29"/>
      <c r="F55" s="29"/>
      <c r="G55" s="29"/>
      <c r="H55" s="29"/>
    </row>
    <row r="56" spans="2:8" x14ac:dyDescent="0.2">
      <c r="B56" s="29"/>
      <c r="C56" s="29"/>
      <c r="D56" s="29"/>
      <c r="E56" s="29"/>
      <c r="F56" s="29"/>
      <c r="G56" s="29"/>
      <c r="H56" s="29"/>
    </row>
    <row r="57" spans="2:8" x14ac:dyDescent="0.2">
      <c r="B57" s="29"/>
      <c r="C57" s="29"/>
      <c r="D57" s="29"/>
      <c r="E57" s="29"/>
      <c r="F57" s="29"/>
      <c r="G57" s="29"/>
      <c r="H57" s="29"/>
    </row>
    <row r="58" spans="2:8" x14ac:dyDescent="0.2">
      <c r="B58" s="29"/>
      <c r="C58" s="29"/>
      <c r="D58" s="29"/>
      <c r="E58" s="29"/>
      <c r="F58" s="29"/>
      <c r="G58" s="29"/>
      <c r="H58" s="29"/>
    </row>
    <row r="59" spans="2:8" x14ac:dyDescent="0.2">
      <c r="B59" s="29"/>
      <c r="C59" s="29"/>
      <c r="D59" s="29"/>
      <c r="E59" s="29"/>
      <c r="F59" s="29"/>
      <c r="G59" s="29"/>
      <c r="H59" s="29"/>
    </row>
    <row r="60" spans="2:8" x14ac:dyDescent="0.2">
      <c r="B60" s="29"/>
      <c r="C60" s="29"/>
      <c r="D60" s="29"/>
      <c r="E60" s="29"/>
      <c r="F60" s="29"/>
      <c r="G60" s="29"/>
      <c r="H60" s="29"/>
    </row>
    <row r="61" spans="2:8" x14ac:dyDescent="0.2">
      <c r="B61" s="29"/>
      <c r="C61" s="29"/>
      <c r="D61" s="29"/>
      <c r="E61" s="29"/>
      <c r="F61" s="29"/>
      <c r="G61" s="29"/>
      <c r="H61" s="29"/>
    </row>
    <row r="62" spans="2:8" x14ac:dyDescent="0.2">
      <c r="B62" s="29"/>
      <c r="C62" s="29"/>
      <c r="D62" s="29"/>
      <c r="E62" s="29"/>
      <c r="F62" s="29"/>
      <c r="G62" s="29"/>
      <c r="H62" s="29"/>
    </row>
    <row r="63" spans="2:8" x14ac:dyDescent="0.2">
      <c r="B63" s="29"/>
      <c r="C63" s="29"/>
      <c r="D63" s="29"/>
      <c r="E63" s="29"/>
      <c r="F63" s="29"/>
      <c r="G63" s="29"/>
      <c r="H63" s="29"/>
    </row>
    <row r="64" spans="2:8" x14ac:dyDescent="0.2">
      <c r="B64" s="29"/>
      <c r="C64" s="29"/>
      <c r="D64" s="29"/>
      <c r="E64" s="29"/>
      <c r="F64" s="29"/>
      <c r="G64" s="29"/>
      <c r="H64" s="29"/>
    </row>
    <row r="65" spans="2:8" x14ac:dyDescent="0.2">
      <c r="B65" s="29"/>
      <c r="C65" s="29"/>
      <c r="D65" s="29"/>
      <c r="E65" s="29"/>
      <c r="F65" s="29"/>
      <c r="G65" s="29"/>
      <c r="H65" s="29"/>
    </row>
    <row r="66" spans="2:8" x14ac:dyDescent="0.2">
      <c r="B66" s="29"/>
      <c r="C66" s="29"/>
      <c r="D66" s="29"/>
      <c r="E66" s="29"/>
      <c r="F66" s="29"/>
      <c r="G66" s="29"/>
      <c r="H66" s="29"/>
    </row>
    <row r="67" spans="2:8" x14ac:dyDescent="0.2">
      <c r="B67" s="29"/>
      <c r="C67" s="29"/>
      <c r="D67" s="29"/>
      <c r="E67" s="29"/>
      <c r="F67" s="29"/>
      <c r="G67" s="29"/>
      <c r="H67" s="29"/>
    </row>
    <row r="68" spans="2:8" x14ac:dyDescent="0.2">
      <c r="B68" s="29"/>
      <c r="C68" s="29"/>
      <c r="D68" s="29"/>
      <c r="E68" s="29"/>
      <c r="F68" s="29"/>
      <c r="G68" s="29"/>
      <c r="H68" s="29"/>
    </row>
    <row r="69" spans="2:8" x14ac:dyDescent="0.2">
      <c r="B69" s="29"/>
      <c r="C69" s="29"/>
      <c r="D69" s="29"/>
      <c r="E69" s="29"/>
      <c r="F69" s="29"/>
      <c r="G69" s="29"/>
      <c r="H69" s="29"/>
    </row>
  </sheetData>
  <mergeCells count="17">
    <mergeCell ref="E34:F34"/>
    <mergeCell ref="E36:F36"/>
    <mergeCell ref="E35:F35"/>
    <mergeCell ref="H15:H16"/>
    <mergeCell ref="E24:G24"/>
    <mergeCell ref="E25:G25"/>
    <mergeCell ref="E26:G26"/>
    <mergeCell ref="E27:G27"/>
    <mergeCell ref="E33:G33"/>
    <mergeCell ref="B30:C30"/>
    <mergeCell ref="A3:H3"/>
    <mergeCell ref="A4:H4"/>
    <mergeCell ref="B14:H14"/>
    <mergeCell ref="C8:G8"/>
    <mergeCell ref="C9:G9"/>
    <mergeCell ref="C10:G10"/>
    <mergeCell ref="C11:G11"/>
  </mergeCells>
  <phoneticPr fontId="5" type="noConversion"/>
  <pageMargins left="0.75" right="0.75" top="1" bottom="1" header="0.5" footer="0.5"/>
  <pageSetup scale="67" orientation="portrait" r:id="rId1"/>
  <headerFooter alignWithMargins="0">
    <oddFooter xml:space="preserve">&amp;L&amp;8&amp;Z&amp;F&amp;RRental Projects
HOME/CDBG Application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55"/>
  <sheetViews>
    <sheetView tabSelected="1" topLeftCell="G1" workbookViewId="0">
      <selection activeCell="H11" sqref="H11"/>
    </sheetView>
  </sheetViews>
  <sheetFormatPr defaultRowHeight="12.75" x14ac:dyDescent="0.2"/>
  <cols>
    <col min="2" max="2" width="43" customWidth="1"/>
    <col min="3" max="3" width="15" bestFit="1" customWidth="1"/>
    <col min="4" max="4" width="12.5" customWidth="1"/>
    <col min="5" max="5" width="13.1640625" customWidth="1"/>
    <col min="6" max="17" width="16.33203125" bestFit="1" customWidth="1"/>
    <col min="18" max="18" width="18.5" bestFit="1" customWidth="1"/>
  </cols>
  <sheetData>
    <row r="2" spans="1:18" ht="20.25" x14ac:dyDescent="0.3">
      <c r="A2" s="183" t="s">
        <v>52</v>
      </c>
      <c r="B2" s="183"/>
      <c r="C2" s="183"/>
      <c r="D2" s="183"/>
      <c r="E2" s="183"/>
      <c r="F2" s="183"/>
      <c r="G2" s="183"/>
      <c r="H2" s="183"/>
      <c r="I2" s="183"/>
      <c r="J2" s="183"/>
      <c r="K2" s="183"/>
      <c r="L2" s="183"/>
      <c r="M2" s="183"/>
      <c r="N2" s="183"/>
      <c r="O2" s="183"/>
      <c r="P2" s="183"/>
      <c r="Q2" s="183"/>
    </row>
    <row r="3" spans="1:18" ht="20.25" x14ac:dyDescent="0.3">
      <c r="A3" s="183" t="s">
        <v>92</v>
      </c>
      <c r="B3" s="183"/>
      <c r="C3" s="183"/>
      <c r="D3" s="183"/>
      <c r="E3" s="183"/>
      <c r="F3" s="183"/>
      <c r="G3" s="183"/>
      <c r="H3" s="183"/>
      <c r="I3" s="183"/>
      <c r="J3" s="183"/>
      <c r="K3" s="183"/>
      <c r="L3" s="183"/>
      <c r="M3" s="183"/>
      <c r="N3" s="183"/>
      <c r="O3" s="183"/>
      <c r="P3" s="183"/>
      <c r="Q3" s="183"/>
    </row>
    <row r="5" spans="1:18" ht="13.5" thickBot="1" x14ac:dyDescent="0.25"/>
    <row r="6" spans="1:18" ht="15.75" x14ac:dyDescent="0.25">
      <c r="B6" s="12" t="str">
        <f>Sources!B8</f>
        <v>Applicant</v>
      </c>
      <c r="C6" s="269">
        <f>Sources!C8</f>
        <v>0</v>
      </c>
      <c r="D6" s="270"/>
      <c r="E6" s="270"/>
      <c r="F6" s="271"/>
    </row>
    <row r="7" spans="1:18" ht="15.75" x14ac:dyDescent="0.25">
      <c r="B7" s="13" t="str">
        <f>Sources!B9</f>
        <v>Project Name:</v>
      </c>
      <c r="C7" s="261">
        <f>Sources!C9</f>
        <v>0</v>
      </c>
      <c r="D7" s="262"/>
      <c r="E7" s="262"/>
      <c r="F7" s="263"/>
    </row>
    <row r="8" spans="1:18" ht="15.75" x14ac:dyDescent="0.25">
      <c r="B8" s="13" t="str">
        <f>Sources!B10</f>
        <v>Project Address:</v>
      </c>
      <c r="C8" s="261">
        <f>Sources!C10</f>
        <v>0</v>
      </c>
      <c r="D8" s="262"/>
      <c r="E8" s="262"/>
      <c r="F8" s="263"/>
    </row>
    <row r="9" spans="1:18" ht="16.5" thickBot="1" x14ac:dyDescent="0.3">
      <c r="B9" s="14" t="str">
        <f>Sources!B11</f>
        <v>Date Form Prepared:</v>
      </c>
      <c r="C9" s="272"/>
      <c r="D9" s="273"/>
      <c r="E9" s="273"/>
      <c r="F9" s="274"/>
    </row>
    <row r="11" spans="1:18" ht="13.5" thickBot="1" x14ac:dyDescent="0.25"/>
    <row r="12" spans="1:18" ht="15.75" x14ac:dyDescent="0.25">
      <c r="B12" s="264" t="s">
        <v>93</v>
      </c>
      <c r="C12" s="265"/>
    </row>
    <row r="13" spans="1:18" ht="15.75" x14ac:dyDescent="0.25">
      <c r="B13" s="7" t="s">
        <v>62</v>
      </c>
      <c r="C13" s="108"/>
    </row>
    <row r="14" spans="1:18" ht="16.5" thickBot="1" x14ac:dyDescent="0.3">
      <c r="B14" s="41" t="s">
        <v>69</v>
      </c>
      <c r="C14" s="109"/>
    </row>
    <row r="15" spans="1:18" ht="16.5" thickBot="1" x14ac:dyDescent="0.3">
      <c r="B15" s="42"/>
      <c r="C15" s="43"/>
    </row>
    <row r="16" spans="1:18" ht="15.75" x14ac:dyDescent="0.25">
      <c r="B16" s="166"/>
      <c r="C16" s="167" t="s">
        <v>104</v>
      </c>
      <c r="D16" s="167">
        <v>2</v>
      </c>
      <c r="E16" s="167">
        <v>3</v>
      </c>
      <c r="F16" s="167">
        <v>4</v>
      </c>
      <c r="G16" s="167">
        <v>5</v>
      </c>
      <c r="H16" s="167">
        <v>6</v>
      </c>
      <c r="I16" s="167">
        <v>7</v>
      </c>
      <c r="J16" s="167">
        <v>8</v>
      </c>
      <c r="K16" s="167">
        <v>9</v>
      </c>
      <c r="L16" s="167">
        <v>10</v>
      </c>
      <c r="M16" s="167">
        <v>11</v>
      </c>
      <c r="N16" s="167">
        <v>12</v>
      </c>
      <c r="O16" s="167">
        <v>13</v>
      </c>
      <c r="P16" s="167">
        <v>14</v>
      </c>
      <c r="Q16" s="167">
        <v>15</v>
      </c>
      <c r="R16" s="168" t="s">
        <v>109</v>
      </c>
    </row>
    <row r="17" spans="2:18" ht="15.75" x14ac:dyDescent="0.25">
      <c r="B17" s="77" t="s">
        <v>62</v>
      </c>
      <c r="C17" s="164"/>
      <c r="D17" s="164"/>
      <c r="E17" s="164"/>
      <c r="F17" s="164"/>
      <c r="G17" s="164"/>
      <c r="H17" s="164"/>
      <c r="I17" s="164"/>
      <c r="J17" s="164"/>
      <c r="K17" s="164"/>
      <c r="L17" s="164"/>
      <c r="M17" s="164"/>
      <c r="N17" s="164"/>
      <c r="O17" s="164"/>
      <c r="P17" s="164"/>
      <c r="Q17" s="164"/>
      <c r="R17" s="165"/>
    </row>
    <row r="18" spans="2:18" ht="15.75" x14ac:dyDescent="0.25">
      <c r="B18" s="7" t="s">
        <v>94</v>
      </c>
      <c r="C18" s="46">
        <f>'Rents&amp;Expenses'!H25</f>
        <v>0</v>
      </c>
      <c r="D18" s="140">
        <f>C18*(1+$C$13)</f>
        <v>0</v>
      </c>
      <c r="E18" s="140">
        <f t="shared" ref="E18:Q18" si="0">D18*(1+$C$13)</f>
        <v>0</v>
      </c>
      <c r="F18" s="140">
        <f t="shared" si="0"/>
        <v>0</v>
      </c>
      <c r="G18" s="140">
        <f t="shared" si="0"/>
        <v>0</v>
      </c>
      <c r="H18" s="140">
        <f t="shared" si="0"/>
        <v>0</v>
      </c>
      <c r="I18" s="140">
        <f t="shared" si="0"/>
        <v>0</v>
      </c>
      <c r="J18" s="140">
        <f t="shared" si="0"/>
        <v>0</v>
      </c>
      <c r="K18" s="140">
        <f t="shared" si="0"/>
        <v>0</v>
      </c>
      <c r="L18" s="140">
        <f t="shared" si="0"/>
        <v>0</v>
      </c>
      <c r="M18" s="140">
        <f t="shared" si="0"/>
        <v>0</v>
      </c>
      <c r="N18" s="140">
        <f t="shared" si="0"/>
        <v>0</v>
      </c>
      <c r="O18" s="140">
        <f t="shared" si="0"/>
        <v>0</v>
      </c>
      <c r="P18" s="140">
        <f t="shared" si="0"/>
        <v>0</v>
      </c>
      <c r="Q18" s="140">
        <f t="shared" si="0"/>
        <v>0</v>
      </c>
      <c r="R18" s="112">
        <f>SUM(C18:Q18)</f>
        <v>0</v>
      </c>
    </row>
    <row r="19" spans="2:18" ht="15.75" x14ac:dyDescent="0.25">
      <c r="B19" s="7" t="s">
        <v>96</v>
      </c>
      <c r="C19" s="46">
        <f>'Rents&amp;Expenses'!H26</f>
        <v>0</v>
      </c>
      <c r="D19" s="50">
        <f>C19*(1+$C$13)</f>
        <v>0</v>
      </c>
      <c r="E19" s="50">
        <f t="shared" ref="E19:Q19" si="1">D19*(1+$C$13)</f>
        <v>0</v>
      </c>
      <c r="F19" s="50">
        <f t="shared" si="1"/>
        <v>0</v>
      </c>
      <c r="G19" s="50">
        <f t="shared" si="1"/>
        <v>0</v>
      </c>
      <c r="H19" s="50">
        <f t="shared" si="1"/>
        <v>0</v>
      </c>
      <c r="I19" s="50">
        <f t="shared" si="1"/>
        <v>0</v>
      </c>
      <c r="J19" s="50">
        <f t="shared" si="1"/>
        <v>0</v>
      </c>
      <c r="K19" s="50">
        <f t="shared" si="1"/>
        <v>0</v>
      </c>
      <c r="L19" s="50">
        <f t="shared" si="1"/>
        <v>0</v>
      </c>
      <c r="M19" s="50">
        <f t="shared" si="1"/>
        <v>0</v>
      </c>
      <c r="N19" s="50">
        <f t="shared" si="1"/>
        <v>0</v>
      </c>
      <c r="O19" s="50">
        <f t="shared" si="1"/>
        <v>0</v>
      </c>
      <c r="P19" s="50">
        <f t="shared" si="1"/>
        <v>0</v>
      </c>
      <c r="Q19" s="50">
        <f t="shared" si="1"/>
        <v>0</v>
      </c>
      <c r="R19" s="54">
        <f t="shared" ref="R19:R54" si="2">SUM(C19:Q19)</f>
        <v>0</v>
      </c>
    </row>
    <row r="20" spans="2:18" ht="16.5" thickBot="1" x14ac:dyDescent="0.3">
      <c r="B20" s="41" t="s">
        <v>95</v>
      </c>
      <c r="C20" s="55">
        <f>C18-C19</f>
        <v>0</v>
      </c>
      <c r="D20" s="141">
        <f>C20*(1+$C$13)</f>
        <v>0</v>
      </c>
      <c r="E20" s="141">
        <f t="shared" ref="E20:Q20" si="3">D20*(1+$C$13)</f>
        <v>0</v>
      </c>
      <c r="F20" s="141">
        <f t="shared" si="3"/>
        <v>0</v>
      </c>
      <c r="G20" s="141">
        <f t="shared" si="3"/>
        <v>0</v>
      </c>
      <c r="H20" s="141">
        <f t="shared" si="3"/>
        <v>0</v>
      </c>
      <c r="I20" s="141">
        <f t="shared" si="3"/>
        <v>0</v>
      </c>
      <c r="J20" s="141">
        <f t="shared" si="3"/>
        <v>0</v>
      </c>
      <c r="K20" s="141">
        <f t="shared" si="3"/>
        <v>0</v>
      </c>
      <c r="L20" s="141">
        <f t="shared" si="3"/>
        <v>0</v>
      </c>
      <c r="M20" s="141">
        <f t="shared" si="3"/>
        <v>0</v>
      </c>
      <c r="N20" s="141">
        <f t="shared" si="3"/>
        <v>0</v>
      </c>
      <c r="O20" s="141">
        <f t="shared" si="3"/>
        <v>0</v>
      </c>
      <c r="P20" s="141">
        <f t="shared" si="3"/>
        <v>0</v>
      </c>
      <c r="Q20" s="141">
        <f t="shared" si="3"/>
        <v>0</v>
      </c>
      <c r="R20" s="142">
        <f t="shared" si="2"/>
        <v>0</v>
      </c>
    </row>
    <row r="21" spans="2:18" ht="16.5" thickBot="1" x14ac:dyDescent="0.3">
      <c r="B21" s="1"/>
      <c r="C21" s="45"/>
      <c r="D21" s="45"/>
      <c r="E21" s="45"/>
      <c r="F21" s="45"/>
      <c r="G21" s="45"/>
      <c r="H21" s="45"/>
      <c r="I21" s="45"/>
      <c r="J21" s="45"/>
      <c r="K21" s="45"/>
      <c r="L21" s="45"/>
      <c r="M21" s="45"/>
      <c r="N21" s="45"/>
      <c r="O21" s="45"/>
      <c r="P21" s="45"/>
      <c r="Q21" s="45"/>
      <c r="R21" s="44"/>
    </row>
    <row r="22" spans="2:18" ht="15.75" x14ac:dyDescent="0.25">
      <c r="B22" s="71" t="s">
        <v>69</v>
      </c>
      <c r="C22" s="53"/>
      <c r="D22" s="53"/>
      <c r="E22" s="53"/>
      <c r="F22" s="53"/>
      <c r="G22" s="53"/>
      <c r="H22" s="53"/>
      <c r="I22" s="53"/>
      <c r="J22" s="53"/>
      <c r="K22" s="53"/>
      <c r="L22" s="53"/>
      <c r="M22" s="53"/>
      <c r="N22" s="53"/>
      <c r="O22" s="53"/>
      <c r="P22" s="53"/>
      <c r="Q22" s="53"/>
      <c r="R22" s="57"/>
    </row>
    <row r="23" spans="2:18" ht="15.75" x14ac:dyDescent="0.25">
      <c r="B23" s="58" t="str">
        <f>'Rents&amp;Expenses'!B31</f>
        <v>Administrative Expenses</v>
      </c>
      <c r="C23" s="51"/>
      <c r="D23" s="51"/>
      <c r="E23" s="51"/>
      <c r="F23" s="51"/>
      <c r="G23" s="51"/>
      <c r="H23" s="51"/>
      <c r="I23" s="51"/>
      <c r="J23" s="51"/>
      <c r="K23" s="51"/>
      <c r="L23" s="51"/>
      <c r="M23" s="51"/>
      <c r="N23" s="51"/>
      <c r="O23" s="51"/>
      <c r="P23" s="51"/>
      <c r="Q23" s="52"/>
      <c r="R23" s="54">
        <f t="shared" si="2"/>
        <v>0</v>
      </c>
    </row>
    <row r="24" spans="2:18" ht="15.75" x14ac:dyDescent="0.25">
      <c r="B24" s="59" t="str">
        <f>'Rents&amp;Expenses'!B32</f>
        <v xml:space="preserve">   Advertising</v>
      </c>
      <c r="C24" s="46">
        <f>'Rents&amp;Expenses'!C32</f>
        <v>0</v>
      </c>
      <c r="D24" s="47">
        <f>C24*(1+$C$14)</f>
        <v>0</v>
      </c>
      <c r="E24" s="47">
        <f t="shared" ref="E24:P24" si="4">D24*(1+$C$14)</f>
        <v>0</v>
      </c>
      <c r="F24" s="47">
        <f t="shared" si="4"/>
        <v>0</v>
      </c>
      <c r="G24" s="47">
        <f t="shared" si="4"/>
        <v>0</v>
      </c>
      <c r="H24" s="47">
        <f t="shared" si="4"/>
        <v>0</v>
      </c>
      <c r="I24" s="47">
        <f t="shared" si="4"/>
        <v>0</v>
      </c>
      <c r="J24" s="47">
        <f t="shared" si="4"/>
        <v>0</v>
      </c>
      <c r="K24" s="47">
        <f t="shared" si="4"/>
        <v>0</v>
      </c>
      <c r="L24" s="47">
        <f t="shared" si="4"/>
        <v>0</v>
      </c>
      <c r="M24" s="47">
        <f t="shared" si="4"/>
        <v>0</v>
      </c>
      <c r="N24" s="47">
        <f t="shared" si="4"/>
        <v>0</v>
      </c>
      <c r="O24" s="47">
        <f t="shared" si="4"/>
        <v>0</v>
      </c>
      <c r="P24" s="47">
        <f t="shared" si="4"/>
        <v>0</v>
      </c>
      <c r="Q24" s="47">
        <f>P24*(1+$C$14)</f>
        <v>0</v>
      </c>
      <c r="R24" s="54">
        <f t="shared" si="2"/>
        <v>0</v>
      </c>
    </row>
    <row r="25" spans="2:18" ht="15.75" x14ac:dyDescent="0.25">
      <c r="B25" s="59" t="str">
        <f>'Rents&amp;Expenses'!B33</f>
        <v xml:space="preserve">   Management Fees</v>
      </c>
      <c r="C25" s="46">
        <f>'Rents&amp;Expenses'!C33</f>
        <v>0</v>
      </c>
      <c r="D25" s="47">
        <f t="shared" ref="D25:Q25" si="5">C25*(1+$C$14)</f>
        <v>0</v>
      </c>
      <c r="E25" s="47">
        <f t="shared" si="5"/>
        <v>0</v>
      </c>
      <c r="F25" s="47">
        <f t="shared" si="5"/>
        <v>0</v>
      </c>
      <c r="G25" s="47">
        <f t="shared" si="5"/>
        <v>0</v>
      </c>
      <c r="H25" s="47">
        <f t="shared" si="5"/>
        <v>0</v>
      </c>
      <c r="I25" s="47">
        <f t="shared" si="5"/>
        <v>0</v>
      </c>
      <c r="J25" s="47">
        <f t="shared" si="5"/>
        <v>0</v>
      </c>
      <c r="K25" s="47">
        <f t="shared" si="5"/>
        <v>0</v>
      </c>
      <c r="L25" s="47">
        <f t="shared" si="5"/>
        <v>0</v>
      </c>
      <c r="M25" s="47">
        <f t="shared" si="5"/>
        <v>0</v>
      </c>
      <c r="N25" s="47">
        <f t="shared" si="5"/>
        <v>0</v>
      </c>
      <c r="O25" s="47">
        <f t="shared" si="5"/>
        <v>0</v>
      </c>
      <c r="P25" s="47">
        <f t="shared" si="5"/>
        <v>0</v>
      </c>
      <c r="Q25" s="47">
        <f t="shared" si="5"/>
        <v>0</v>
      </c>
      <c r="R25" s="54">
        <f t="shared" si="2"/>
        <v>0</v>
      </c>
    </row>
    <row r="26" spans="2:18" ht="15.75" x14ac:dyDescent="0.25">
      <c r="B26" s="59" t="str">
        <f>'Rents&amp;Expenses'!B34</f>
        <v xml:space="preserve">   Legal/Partnership</v>
      </c>
      <c r="C26" s="46">
        <f>'Rents&amp;Expenses'!C34</f>
        <v>0</v>
      </c>
      <c r="D26" s="47">
        <f t="shared" ref="D26:Q26" si="6">C26*(1+$C$14)</f>
        <v>0</v>
      </c>
      <c r="E26" s="47">
        <f t="shared" si="6"/>
        <v>0</v>
      </c>
      <c r="F26" s="47">
        <f t="shared" si="6"/>
        <v>0</v>
      </c>
      <c r="G26" s="47">
        <f t="shared" si="6"/>
        <v>0</v>
      </c>
      <c r="H26" s="47">
        <f t="shared" si="6"/>
        <v>0</v>
      </c>
      <c r="I26" s="47">
        <f t="shared" si="6"/>
        <v>0</v>
      </c>
      <c r="J26" s="47">
        <f t="shared" si="6"/>
        <v>0</v>
      </c>
      <c r="K26" s="47">
        <f t="shared" si="6"/>
        <v>0</v>
      </c>
      <c r="L26" s="47">
        <f t="shared" si="6"/>
        <v>0</v>
      </c>
      <c r="M26" s="47">
        <f t="shared" si="6"/>
        <v>0</v>
      </c>
      <c r="N26" s="47">
        <f t="shared" si="6"/>
        <v>0</v>
      </c>
      <c r="O26" s="47">
        <f t="shared" si="6"/>
        <v>0</v>
      </c>
      <c r="P26" s="47">
        <f t="shared" si="6"/>
        <v>0</v>
      </c>
      <c r="Q26" s="47">
        <f t="shared" si="6"/>
        <v>0</v>
      </c>
      <c r="R26" s="54">
        <f t="shared" si="2"/>
        <v>0</v>
      </c>
    </row>
    <row r="27" spans="2:18" ht="15.75" x14ac:dyDescent="0.25">
      <c r="B27" s="59" t="str">
        <f>'Rents&amp;Expenses'!B35</f>
        <v xml:space="preserve">   Accounting/Audit</v>
      </c>
      <c r="C27" s="46">
        <f>'Rents&amp;Expenses'!C35</f>
        <v>0</v>
      </c>
      <c r="D27" s="47">
        <f t="shared" ref="D27:Q27" si="7">C27*(1+$C$14)</f>
        <v>0</v>
      </c>
      <c r="E27" s="47">
        <f t="shared" si="7"/>
        <v>0</v>
      </c>
      <c r="F27" s="47">
        <f t="shared" si="7"/>
        <v>0</v>
      </c>
      <c r="G27" s="47">
        <f t="shared" si="7"/>
        <v>0</v>
      </c>
      <c r="H27" s="47">
        <f t="shared" si="7"/>
        <v>0</v>
      </c>
      <c r="I27" s="47">
        <f t="shared" si="7"/>
        <v>0</v>
      </c>
      <c r="J27" s="47">
        <f t="shared" si="7"/>
        <v>0</v>
      </c>
      <c r="K27" s="47">
        <f t="shared" si="7"/>
        <v>0</v>
      </c>
      <c r="L27" s="47">
        <f t="shared" si="7"/>
        <v>0</v>
      </c>
      <c r="M27" s="47">
        <f t="shared" si="7"/>
        <v>0</v>
      </c>
      <c r="N27" s="47">
        <f t="shared" si="7"/>
        <v>0</v>
      </c>
      <c r="O27" s="47">
        <f t="shared" si="7"/>
        <v>0</v>
      </c>
      <c r="P27" s="47">
        <f t="shared" si="7"/>
        <v>0</v>
      </c>
      <c r="Q27" s="47">
        <f t="shared" si="7"/>
        <v>0</v>
      </c>
      <c r="R27" s="54">
        <f t="shared" si="2"/>
        <v>0</v>
      </c>
    </row>
    <row r="28" spans="2:18" ht="15.75" x14ac:dyDescent="0.25">
      <c r="B28" s="59" t="str">
        <f>'Rents&amp;Expenses'!B36</f>
        <v xml:space="preserve">   Office</v>
      </c>
      <c r="C28" s="46">
        <f>'Rents&amp;Expenses'!C36</f>
        <v>0</v>
      </c>
      <c r="D28" s="47">
        <f t="shared" ref="D28:Q28" si="8">C28*(1+$C$14)</f>
        <v>0</v>
      </c>
      <c r="E28" s="47">
        <f t="shared" si="8"/>
        <v>0</v>
      </c>
      <c r="F28" s="47">
        <f t="shared" si="8"/>
        <v>0</v>
      </c>
      <c r="G28" s="47">
        <f t="shared" si="8"/>
        <v>0</v>
      </c>
      <c r="H28" s="47">
        <f t="shared" si="8"/>
        <v>0</v>
      </c>
      <c r="I28" s="47">
        <f t="shared" si="8"/>
        <v>0</v>
      </c>
      <c r="J28" s="47">
        <f t="shared" si="8"/>
        <v>0</v>
      </c>
      <c r="K28" s="47">
        <f t="shared" si="8"/>
        <v>0</v>
      </c>
      <c r="L28" s="47">
        <f t="shared" si="8"/>
        <v>0</v>
      </c>
      <c r="M28" s="47">
        <f t="shared" si="8"/>
        <v>0</v>
      </c>
      <c r="N28" s="47">
        <f t="shared" si="8"/>
        <v>0</v>
      </c>
      <c r="O28" s="47">
        <f t="shared" si="8"/>
        <v>0</v>
      </c>
      <c r="P28" s="47">
        <f t="shared" si="8"/>
        <v>0</v>
      </c>
      <c r="Q28" s="47">
        <f t="shared" si="8"/>
        <v>0</v>
      </c>
      <c r="R28" s="54">
        <f t="shared" si="2"/>
        <v>0</v>
      </c>
    </row>
    <row r="29" spans="2:18" ht="15.75" x14ac:dyDescent="0.25">
      <c r="B29" s="59" t="str">
        <f>'Rents&amp;Expenses'!B37</f>
        <v xml:space="preserve">   Payroll</v>
      </c>
      <c r="C29" s="46">
        <f>'Rents&amp;Expenses'!C37</f>
        <v>0</v>
      </c>
      <c r="D29" s="47">
        <f t="shared" ref="D29:Q29" si="9">C29*(1+$C$14)</f>
        <v>0</v>
      </c>
      <c r="E29" s="47">
        <f t="shared" si="9"/>
        <v>0</v>
      </c>
      <c r="F29" s="47">
        <f t="shared" si="9"/>
        <v>0</v>
      </c>
      <c r="G29" s="47">
        <f t="shared" si="9"/>
        <v>0</v>
      </c>
      <c r="H29" s="47">
        <f t="shared" si="9"/>
        <v>0</v>
      </c>
      <c r="I29" s="47">
        <f t="shared" si="9"/>
        <v>0</v>
      </c>
      <c r="J29" s="47">
        <f t="shared" si="9"/>
        <v>0</v>
      </c>
      <c r="K29" s="47">
        <f t="shared" si="9"/>
        <v>0</v>
      </c>
      <c r="L29" s="47">
        <f t="shared" si="9"/>
        <v>0</v>
      </c>
      <c r="M29" s="47">
        <f t="shared" si="9"/>
        <v>0</v>
      </c>
      <c r="N29" s="47">
        <f t="shared" si="9"/>
        <v>0</v>
      </c>
      <c r="O29" s="47">
        <f t="shared" si="9"/>
        <v>0</v>
      </c>
      <c r="P29" s="47">
        <f t="shared" si="9"/>
        <v>0</v>
      </c>
      <c r="Q29" s="47">
        <f t="shared" si="9"/>
        <v>0</v>
      </c>
      <c r="R29" s="54">
        <f t="shared" si="2"/>
        <v>0</v>
      </c>
    </row>
    <row r="30" spans="2:18" ht="15.75" x14ac:dyDescent="0.25">
      <c r="B30" s="59" t="str">
        <f>'Rents&amp;Expenses'!B38</f>
        <v xml:space="preserve">  Other: __________</v>
      </c>
      <c r="C30" s="46">
        <f>'Rents&amp;Expenses'!C38</f>
        <v>0</v>
      </c>
      <c r="D30" s="47">
        <f t="shared" ref="D30:Q30" si="10">C30*(1+$C$14)</f>
        <v>0</v>
      </c>
      <c r="E30" s="47">
        <f t="shared" si="10"/>
        <v>0</v>
      </c>
      <c r="F30" s="47">
        <f t="shared" si="10"/>
        <v>0</v>
      </c>
      <c r="G30" s="47">
        <f t="shared" si="10"/>
        <v>0</v>
      </c>
      <c r="H30" s="47">
        <f t="shared" si="10"/>
        <v>0</v>
      </c>
      <c r="I30" s="47">
        <f t="shared" si="10"/>
        <v>0</v>
      </c>
      <c r="J30" s="47">
        <f t="shared" si="10"/>
        <v>0</v>
      </c>
      <c r="K30" s="47">
        <f t="shared" si="10"/>
        <v>0</v>
      </c>
      <c r="L30" s="47">
        <f t="shared" si="10"/>
        <v>0</v>
      </c>
      <c r="M30" s="47">
        <f t="shared" si="10"/>
        <v>0</v>
      </c>
      <c r="N30" s="47">
        <f t="shared" si="10"/>
        <v>0</v>
      </c>
      <c r="O30" s="47">
        <f t="shared" si="10"/>
        <v>0</v>
      </c>
      <c r="P30" s="47">
        <f t="shared" si="10"/>
        <v>0</v>
      </c>
      <c r="Q30" s="47">
        <f t="shared" si="10"/>
        <v>0</v>
      </c>
      <c r="R30" s="54">
        <f t="shared" si="2"/>
        <v>0</v>
      </c>
    </row>
    <row r="31" spans="2:18" ht="15.75" x14ac:dyDescent="0.25">
      <c r="B31" s="59" t="str">
        <f>'Rents&amp;Expenses'!B39</f>
        <v>Total Admin. Exp.</v>
      </c>
      <c r="C31" s="46">
        <f>'Rents&amp;Expenses'!C39</f>
        <v>0</v>
      </c>
      <c r="D31" s="47">
        <f t="shared" ref="D31:Q31" si="11">C31*(1+$C$14)</f>
        <v>0</v>
      </c>
      <c r="E31" s="47">
        <f t="shared" si="11"/>
        <v>0</v>
      </c>
      <c r="F31" s="47">
        <f t="shared" si="11"/>
        <v>0</v>
      </c>
      <c r="G31" s="47">
        <f t="shared" si="11"/>
        <v>0</v>
      </c>
      <c r="H31" s="47">
        <f t="shared" si="11"/>
        <v>0</v>
      </c>
      <c r="I31" s="47">
        <f t="shared" si="11"/>
        <v>0</v>
      </c>
      <c r="J31" s="47">
        <f t="shared" si="11"/>
        <v>0</v>
      </c>
      <c r="K31" s="47">
        <f t="shared" si="11"/>
        <v>0</v>
      </c>
      <c r="L31" s="47">
        <f t="shared" si="11"/>
        <v>0</v>
      </c>
      <c r="M31" s="47">
        <f t="shared" si="11"/>
        <v>0</v>
      </c>
      <c r="N31" s="47">
        <f t="shared" si="11"/>
        <v>0</v>
      </c>
      <c r="O31" s="47">
        <f t="shared" si="11"/>
        <v>0</v>
      </c>
      <c r="P31" s="47">
        <f t="shared" si="11"/>
        <v>0</v>
      </c>
      <c r="Q31" s="47">
        <f t="shared" si="11"/>
        <v>0</v>
      </c>
      <c r="R31" s="54">
        <f t="shared" si="2"/>
        <v>0</v>
      </c>
    </row>
    <row r="32" spans="2:18" ht="15.75" x14ac:dyDescent="0.25">
      <c r="B32" s="59" t="str">
        <f>'Rents&amp;Expenses'!B40</f>
        <v>Operating &amp; Maintenance</v>
      </c>
      <c r="C32" s="46">
        <f>'Rents&amp;Expenses'!C40</f>
        <v>0</v>
      </c>
      <c r="D32" s="47">
        <f t="shared" ref="D32:Q32" si="12">C32*(1+$C$14)</f>
        <v>0</v>
      </c>
      <c r="E32" s="47">
        <f t="shared" si="12"/>
        <v>0</v>
      </c>
      <c r="F32" s="47">
        <f t="shared" si="12"/>
        <v>0</v>
      </c>
      <c r="G32" s="47">
        <f t="shared" si="12"/>
        <v>0</v>
      </c>
      <c r="H32" s="47">
        <f t="shared" si="12"/>
        <v>0</v>
      </c>
      <c r="I32" s="47">
        <f t="shared" si="12"/>
        <v>0</v>
      </c>
      <c r="J32" s="47">
        <f t="shared" si="12"/>
        <v>0</v>
      </c>
      <c r="K32" s="47">
        <f t="shared" si="12"/>
        <v>0</v>
      </c>
      <c r="L32" s="47">
        <f t="shared" si="12"/>
        <v>0</v>
      </c>
      <c r="M32" s="47">
        <f t="shared" si="12"/>
        <v>0</v>
      </c>
      <c r="N32" s="47">
        <f t="shared" si="12"/>
        <v>0</v>
      </c>
      <c r="O32" s="47">
        <f t="shared" si="12"/>
        <v>0</v>
      </c>
      <c r="P32" s="47">
        <f t="shared" si="12"/>
        <v>0</v>
      </c>
      <c r="Q32" s="47">
        <f t="shared" si="12"/>
        <v>0</v>
      </c>
      <c r="R32" s="54">
        <f t="shared" si="2"/>
        <v>0</v>
      </c>
    </row>
    <row r="33" spans="2:18" ht="15.75" x14ac:dyDescent="0.25">
      <c r="B33" s="59" t="str">
        <f>'Rents&amp;Expenses'!B41</f>
        <v xml:space="preserve">   Gas &amp; Electric</v>
      </c>
      <c r="C33" s="46">
        <f>'Rents&amp;Expenses'!C41</f>
        <v>0</v>
      </c>
      <c r="D33" s="47">
        <f t="shared" ref="D33:Q33" si="13">C33*(1+$C$14)</f>
        <v>0</v>
      </c>
      <c r="E33" s="47">
        <f t="shared" si="13"/>
        <v>0</v>
      </c>
      <c r="F33" s="47">
        <f t="shared" si="13"/>
        <v>0</v>
      </c>
      <c r="G33" s="47">
        <f t="shared" si="13"/>
        <v>0</v>
      </c>
      <c r="H33" s="47">
        <f t="shared" si="13"/>
        <v>0</v>
      </c>
      <c r="I33" s="47">
        <f t="shared" si="13"/>
        <v>0</v>
      </c>
      <c r="J33" s="47">
        <f t="shared" si="13"/>
        <v>0</v>
      </c>
      <c r="K33" s="47">
        <f t="shared" si="13"/>
        <v>0</v>
      </c>
      <c r="L33" s="47">
        <f t="shared" si="13"/>
        <v>0</v>
      </c>
      <c r="M33" s="47">
        <f t="shared" si="13"/>
        <v>0</v>
      </c>
      <c r="N33" s="47">
        <f t="shared" si="13"/>
        <v>0</v>
      </c>
      <c r="O33" s="47">
        <f t="shared" si="13"/>
        <v>0</v>
      </c>
      <c r="P33" s="47">
        <f t="shared" si="13"/>
        <v>0</v>
      </c>
      <c r="Q33" s="47">
        <f t="shared" si="13"/>
        <v>0</v>
      </c>
      <c r="R33" s="54">
        <f t="shared" si="2"/>
        <v>0</v>
      </c>
    </row>
    <row r="34" spans="2:18" ht="15.75" x14ac:dyDescent="0.25">
      <c r="B34" s="59" t="str">
        <f>'Rents&amp;Expenses'!B42</f>
        <v xml:space="preserve">   Water/Sewer</v>
      </c>
      <c r="C34" s="46">
        <f>'Rents&amp;Expenses'!C42</f>
        <v>0</v>
      </c>
      <c r="D34" s="47">
        <f t="shared" ref="D34:Q34" si="14">C34*(1+$C$14)</f>
        <v>0</v>
      </c>
      <c r="E34" s="47">
        <f t="shared" si="14"/>
        <v>0</v>
      </c>
      <c r="F34" s="47">
        <f t="shared" si="14"/>
        <v>0</v>
      </c>
      <c r="G34" s="47">
        <f t="shared" si="14"/>
        <v>0</v>
      </c>
      <c r="H34" s="47">
        <f t="shared" si="14"/>
        <v>0</v>
      </c>
      <c r="I34" s="47">
        <f t="shared" si="14"/>
        <v>0</v>
      </c>
      <c r="J34" s="47">
        <f t="shared" si="14"/>
        <v>0</v>
      </c>
      <c r="K34" s="47">
        <f t="shared" si="14"/>
        <v>0</v>
      </c>
      <c r="L34" s="47">
        <f t="shared" si="14"/>
        <v>0</v>
      </c>
      <c r="M34" s="47">
        <f t="shared" si="14"/>
        <v>0</v>
      </c>
      <c r="N34" s="47">
        <f t="shared" si="14"/>
        <v>0</v>
      </c>
      <c r="O34" s="47">
        <f t="shared" si="14"/>
        <v>0</v>
      </c>
      <c r="P34" s="47">
        <f t="shared" si="14"/>
        <v>0</v>
      </c>
      <c r="Q34" s="47">
        <f t="shared" si="14"/>
        <v>0</v>
      </c>
      <c r="R34" s="54">
        <f t="shared" si="2"/>
        <v>0</v>
      </c>
    </row>
    <row r="35" spans="2:18" ht="15.75" x14ac:dyDescent="0.25">
      <c r="B35" s="59" t="str">
        <f>'Rents&amp;Expenses'!B43</f>
        <v xml:space="preserve">   Trash</v>
      </c>
      <c r="C35" s="46">
        <f>'Rents&amp;Expenses'!C43</f>
        <v>0</v>
      </c>
      <c r="D35" s="47">
        <f t="shared" ref="D35:Q35" si="15">C35*(1+$C$14)</f>
        <v>0</v>
      </c>
      <c r="E35" s="47">
        <f t="shared" si="15"/>
        <v>0</v>
      </c>
      <c r="F35" s="47">
        <f t="shared" si="15"/>
        <v>0</v>
      </c>
      <c r="G35" s="47">
        <f t="shared" si="15"/>
        <v>0</v>
      </c>
      <c r="H35" s="47">
        <f t="shared" si="15"/>
        <v>0</v>
      </c>
      <c r="I35" s="47">
        <f t="shared" si="15"/>
        <v>0</v>
      </c>
      <c r="J35" s="47">
        <f t="shared" si="15"/>
        <v>0</v>
      </c>
      <c r="K35" s="47">
        <f t="shared" si="15"/>
        <v>0</v>
      </c>
      <c r="L35" s="47">
        <f t="shared" si="15"/>
        <v>0</v>
      </c>
      <c r="M35" s="47">
        <f t="shared" si="15"/>
        <v>0</v>
      </c>
      <c r="N35" s="47">
        <f t="shared" si="15"/>
        <v>0</v>
      </c>
      <c r="O35" s="47">
        <f t="shared" si="15"/>
        <v>0</v>
      </c>
      <c r="P35" s="47">
        <f t="shared" si="15"/>
        <v>0</v>
      </c>
      <c r="Q35" s="47">
        <f t="shared" si="15"/>
        <v>0</v>
      </c>
      <c r="R35" s="54">
        <f t="shared" si="2"/>
        <v>0</v>
      </c>
    </row>
    <row r="36" spans="2:18" ht="15.75" x14ac:dyDescent="0.25">
      <c r="B36" s="59" t="str">
        <f>'Rents&amp;Expenses'!B44</f>
        <v xml:space="preserve">   Maintenance Payroll</v>
      </c>
      <c r="C36" s="46">
        <f>'Rents&amp;Expenses'!C44</f>
        <v>0</v>
      </c>
      <c r="D36" s="47">
        <f t="shared" ref="D36:Q36" si="16">C36*(1+$C$14)</f>
        <v>0</v>
      </c>
      <c r="E36" s="47">
        <f t="shared" si="16"/>
        <v>0</v>
      </c>
      <c r="F36" s="47">
        <f t="shared" si="16"/>
        <v>0</v>
      </c>
      <c r="G36" s="47">
        <f t="shared" si="16"/>
        <v>0</v>
      </c>
      <c r="H36" s="47">
        <f t="shared" si="16"/>
        <v>0</v>
      </c>
      <c r="I36" s="47">
        <f t="shared" si="16"/>
        <v>0</v>
      </c>
      <c r="J36" s="47">
        <f t="shared" si="16"/>
        <v>0</v>
      </c>
      <c r="K36" s="47">
        <f t="shared" si="16"/>
        <v>0</v>
      </c>
      <c r="L36" s="47">
        <f t="shared" si="16"/>
        <v>0</v>
      </c>
      <c r="M36" s="47">
        <f t="shared" si="16"/>
        <v>0</v>
      </c>
      <c r="N36" s="47">
        <f t="shared" si="16"/>
        <v>0</v>
      </c>
      <c r="O36" s="47">
        <f t="shared" si="16"/>
        <v>0</v>
      </c>
      <c r="P36" s="47">
        <f t="shared" si="16"/>
        <v>0</v>
      </c>
      <c r="Q36" s="47">
        <f t="shared" si="16"/>
        <v>0</v>
      </c>
      <c r="R36" s="54">
        <f t="shared" si="2"/>
        <v>0</v>
      </c>
    </row>
    <row r="37" spans="2:18" ht="15.75" x14ac:dyDescent="0.25">
      <c r="B37" s="59" t="str">
        <f>'Rents&amp;Expenses'!B45</f>
        <v xml:space="preserve">   Grounds Maintenance</v>
      </c>
      <c r="C37" s="46">
        <f>'Rents&amp;Expenses'!C45</f>
        <v>0</v>
      </c>
      <c r="D37" s="47">
        <f t="shared" ref="D37:Q37" si="17">C37*(1+$C$14)</f>
        <v>0</v>
      </c>
      <c r="E37" s="47">
        <f t="shared" si="17"/>
        <v>0</v>
      </c>
      <c r="F37" s="47">
        <f t="shared" si="17"/>
        <v>0</v>
      </c>
      <c r="G37" s="47">
        <f t="shared" si="17"/>
        <v>0</v>
      </c>
      <c r="H37" s="47">
        <f t="shared" si="17"/>
        <v>0</v>
      </c>
      <c r="I37" s="47">
        <f t="shared" si="17"/>
        <v>0</v>
      </c>
      <c r="J37" s="47">
        <f t="shared" si="17"/>
        <v>0</v>
      </c>
      <c r="K37" s="47">
        <f t="shared" si="17"/>
        <v>0</v>
      </c>
      <c r="L37" s="47">
        <f t="shared" si="17"/>
        <v>0</v>
      </c>
      <c r="M37" s="47">
        <f t="shared" si="17"/>
        <v>0</v>
      </c>
      <c r="N37" s="47">
        <f t="shared" si="17"/>
        <v>0</v>
      </c>
      <c r="O37" s="47">
        <f t="shared" si="17"/>
        <v>0</v>
      </c>
      <c r="P37" s="47">
        <f t="shared" si="17"/>
        <v>0</v>
      </c>
      <c r="Q37" s="47">
        <f t="shared" si="17"/>
        <v>0</v>
      </c>
      <c r="R37" s="54">
        <f t="shared" si="2"/>
        <v>0</v>
      </c>
    </row>
    <row r="38" spans="2:18" ht="15.75" x14ac:dyDescent="0.25">
      <c r="B38" s="59" t="str">
        <f>'Rents&amp;Expenses'!B46</f>
        <v xml:space="preserve">   Maintenance &amp; Repairs</v>
      </c>
      <c r="C38" s="46">
        <f>'Rents&amp;Expenses'!C46</f>
        <v>0</v>
      </c>
      <c r="D38" s="47">
        <f t="shared" ref="D38:Q38" si="18">C38*(1+$C$14)</f>
        <v>0</v>
      </c>
      <c r="E38" s="47">
        <f t="shared" si="18"/>
        <v>0</v>
      </c>
      <c r="F38" s="47">
        <f t="shared" si="18"/>
        <v>0</v>
      </c>
      <c r="G38" s="47">
        <f t="shared" si="18"/>
        <v>0</v>
      </c>
      <c r="H38" s="47">
        <f t="shared" si="18"/>
        <v>0</v>
      </c>
      <c r="I38" s="47">
        <f t="shared" si="18"/>
        <v>0</v>
      </c>
      <c r="J38" s="47">
        <f t="shared" si="18"/>
        <v>0</v>
      </c>
      <c r="K38" s="47">
        <f t="shared" si="18"/>
        <v>0</v>
      </c>
      <c r="L38" s="47">
        <f t="shared" si="18"/>
        <v>0</v>
      </c>
      <c r="M38" s="47">
        <f t="shared" si="18"/>
        <v>0</v>
      </c>
      <c r="N38" s="47">
        <f t="shared" si="18"/>
        <v>0</v>
      </c>
      <c r="O38" s="47">
        <f t="shared" si="18"/>
        <v>0</v>
      </c>
      <c r="P38" s="47">
        <f t="shared" si="18"/>
        <v>0</v>
      </c>
      <c r="Q38" s="47">
        <f t="shared" si="18"/>
        <v>0</v>
      </c>
      <c r="R38" s="54">
        <f t="shared" si="2"/>
        <v>0</v>
      </c>
    </row>
    <row r="39" spans="2:18" ht="15.75" x14ac:dyDescent="0.25">
      <c r="B39" s="59" t="str">
        <f>'Rents&amp;Expenses'!B47</f>
        <v xml:space="preserve">   Real Estate Taxes</v>
      </c>
      <c r="C39" s="46">
        <f>'Rents&amp;Expenses'!C47</f>
        <v>0</v>
      </c>
      <c r="D39" s="47">
        <f t="shared" ref="D39:Q39" si="19">C39*(1+$C$14)</f>
        <v>0</v>
      </c>
      <c r="E39" s="47">
        <f t="shared" si="19"/>
        <v>0</v>
      </c>
      <c r="F39" s="47">
        <f t="shared" si="19"/>
        <v>0</v>
      </c>
      <c r="G39" s="47">
        <f t="shared" si="19"/>
        <v>0</v>
      </c>
      <c r="H39" s="47">
        <f t="shared" si="19"/>
        <v>0</v>
      </c>
      <c r="I39" s="47">
        <f t="shared" si="19"/>
        <v>0</v>
      </c>
      <c r="J39" s="47">
        <f t="shared" si="19"/>
        <v>0</v>
      </c>
      <c r="K39" s="47">
        <f t="shared" si="19"/>
        <v>0</v>
      </c>
      <c r="L39" s="47">
        <f t="shared" si="19"/>
        <v>0</v>
      </c>
      <c r="M39" s="47">
        <f t="shared" si="19"/>
        <v>0</v>
      </c>
      <c r="N39" s="47">
        <f t="shared" si="19"/>
        <v>0</v>
      </c>
      <c r="O39" s="47">
        <f t="shared" si="19"/>
        <v>0</v>
      </c>
      <c r="P39" s="47">
        <f t="shared" si="19"/>
        <v>0</v>
      </c>
      <c r="Q39" s="47">
        <f t="shared" si="19"/>
        <v>0</v>
      </c>
      <c r="R39" s="54">
        <f t="shared" si="2"/>
        <v>0</v>
      </c>
    </row>
    <row r="40" spans="2:18" ht="15.75" x14ac:dyDescent="0.25">
      <c r="B40" s="59" t="str">
        <f>'Rents&amp;Expenses'!B48</f>
        <v xml:space="preserve">   Replacement Reserve</v>
      </c>
      <c r="C40" s="46">
        <f>'Rents&amp;Expenses'!C48</f>
        <v>0</v>
      </c>
      <c r="D40" s="47">
        <f t="shared" ref="D40:Q40" si="20">C40*(1+$C$14)</f>
        <v>0</v>
      </c>
      <c r="E40" s="47">
        <f t="shared" si="20"/>
        <v>0</v>
      </c>
      <c r="F40" s="47">
        <f t="shared" si="20"/>
        <v>0</v>
      </c>
      <c r="G40" s="47">
        <f t="shared" si="20"/>
        <v>0</v>
      </c>
      <c r="H40" s="47">
        <f t="shared" si="20"/>
        <v>0</v>
      </c>
      <c r="I40" s="47">
        <f t="shared" si="20"/>
        <v>0</v>
      </c>
      <c r="J40" s="47">
        <f t="shared" si="20"/>
        <v>0</v>
      </c>
      <c r="K40" s="47">
        <f t="shared" si="20"/>
        <v>0</v>
      </c>
      <c r="L40" s="47">
        <f t="shared" si="20"/>
        <v>0</v>
      </c>
      <c r="M40" s="47">
        <f t="shared" si="20"/>
        <v>0</v>
      </c>
      <c r="N40" s="47">
        <f t="shared" si="20"/>
        <v>0</v>
      </c>
      <c r="O40" s="47">
        <f t="shared" si="20"/>
        <v>0</v>
      </c>
      <c r="P40" s="47">
        <f t="shared" si="20"/>
        <v>0</v>
      </c>
      <c r="Q40" s="47">
        <f t="shared" si="20"/>
        <v>0</v>
      </c>
      <c r="R40" s="54">
        <f t="shared" si="2"/>
        <v>0</v>
      </c>
    </row>
    <row r="41" spans="2:18" ht="15.75" x14ac:dyDescent="0.25">
      <c r="B41" s="59" t="str">
        <f>'Rents&amp;Expenses'!B49</f>
        <v xml:space="preserve">   Insurance</v>
      </c>
      <c r="C41" s="46">
        <f>'Rents&amp;Expenses'!C49</f>
        <v>0</v>
      </c>
      <c r="D41" s="47">
        <f t="shared" ref="D41:Q41" si="21">C41*(1+$C$14)</f>
        <v>0</v>
      </c>
      <c r="E41" s="47">
        <f t="shared" si="21"/>
        <v>0</v>
      </c>
      <c r="F41" s="47">
        <f t="shared" si="21"/>
        <v>0</v>
      </c>
      <c r="G41" s="47">
        <f t="shared" si="21"/>
        <v>0</v>
      </c>
      <c r="H41" s="47">
        <f t="shared" si="21"/>
        <v>0</v>
      </c>
      <c r="I41" s="47">
        <f t="shared" si="21"/>
        <v>0</v>
      </c>
      <c r="J41" s="47">
        <f t="shared" si="21"/>
        <v>0</v>
      </c>
      <c r="K41" s="47">
        <f t="shared" si="21"/>
        <v>0</v>
      </c>
      <c r="L41" s="47">
        <f t="shared" si="21"/>
        <v>0</v>
      </c>
      <c r="M41" s="47">
        <f t="shared" si="21"/>
        <v>0</v>
      </c>
      <c r="N41" s="47">
        <f t="shared" si="21"/>
        <v>0</v>
      </c>
      <c r="O41" s="47">
        <f t="shared" si="21"/>
        <v>0</v>
      </c>
      <c r="P41" s="47">
        <f t="shared" si="21"/>
        <v>0</v>
      </c>
      <c r="Q41" s="47">
        <f t="shared" si="21"/>
        <v>0</v>
      </c>
      <c r="R41" s="54">
        <f t="shared" si="2"/>
        <v>0</v>
      </c>
    </row>
    <row r="42" spans="2:18" ht="15.75" x14ac:dyDescent="0.25">
      <c r="B42" s="59" t="str">
        <f>'Rents&amp;Expenses'!B50</f>
        <v>Total Operating Expenses</v>
      </c>
      <c r="C42" s="46">
        <f>'Rents&amp;Expenses'!C50</f>
        <v>0</v>
      </c>
      <c r="D42" s="47">
        <f t="shared" ref="D42:Q42" si="22">C42*(1+$C$14)</f>
        <v>0</v>
      </c>
      <c r="E42" s="47">
        <f t="shared" si="22"/>
        <v>0</v>
      </c>
      <c r="F42" s="47">
        <f t="shared" si="22"/>
        <v>0</v>
      </c>
      <c r="G42" s="47">
        <f t="shared" si="22"/>
        <v>0</v>
      </c>
      <c r="H42" s="47">
        <f t="shared" si="22"/>
        <v>0</v>
      </c>
      <c r="I42" s="47">
        <f t="shared" si="22"/>
        <v>0</v>
      </c>
      <c r="J42" s="47">
        <f t="shared" si="22"/>
        <v>0</v>
      </c>
      <c r="K42" s="47">
        <f t="shared" si="22"/>
        <v>0</v>
      </c>
      <c r="L42" s="47">
        <f t="shared" si="22"/>
        <v>0</v>
      </c>
      <c r="M42" s="47">
        <f t="shared" si="22"/>
        <v>0</v>
      </c>
      <c r="N42" s="47">
        <f t="shared" si="22"/>
        <v>0</v>
      </c>
      <c r="O42" s="47">
        <f t="shared" si="22"/>
        <v>0</v>
      </c>
      <c r="P42" s="47">
        <f t="shared" si="22"/>
        <v>0</v>
      </c>
      <c r="Q42" s="47">
        <f t="shared" si="22"/>
        <v>0</v>
      </c>
      <c r="R42" s="54">
        <f t="shared" si="2"/>
        <v>0</v>
      </c>
    </row>
    <row r="43" spans="2:18" ht="16.5" thickBot="1" x14ac:dyDescent="0.3">
      <c r="B43" s="60" t="str">
        <f>'Rents&amp;Expenses'!B51</f>
        <v>Total Expenses</v>
      </c>
      <c r="C43" s="55">
        <f>C31+C42</f>
        <v>0</v>
      </c>
      <c r="D43" s="55">
        <f t="shared" ref="D43:Q43" si="23">D31+D42</f>
        <v>0</v>
      </c>
      <c r="E43" s="55">
        <f t="shared" si="23"/>
        <v>0</v>
      </c>
      <c r="F43" s="55">
        <f t="shared" si="23"/>
        <v>0</v>
      </c>
      <c r="G43" s="55">
        <f t="shared" si="23"/>
        <v>0</v>
      </c>
      <c r="H43" s="55">
        <f t="shared" si="23"/>
        <v>0</v>
      </c>
      <c r="I43" s="55">
        <f t="shared" si="23"/>
        <v>0</v>
      </c>
      <c r="J43" s="55">
        <f t="shared" si="23"/>
        <v>0</v>
      </c>
      <c r="K43" s="55">
        <f t="shared" si="23"/>
        <v>0</v>
      </c>
      <c r="L43" s="55">
        <f t="shared" si="23"/>
        <v>0</v>
      </c>
      <c r="M43" s="55">
        <f t="shared" si="23"/>
        <v>0</v>
      </c>
      <c r="N43" s="55">
        <f t="shared" si="23"/>
        <v>0</v>
      </c>
      <c r="O43" s="55">
        <f t="shared" si="23"/>
        <v>0</v>
      </c>
      <c r="P43" s="55">
        <f t="shared" si="23"/>
        <v>0</v>
      </c>
      <c r="Q43" s="55">
        <f t="shared" si="23"/>
        <v>0</v>
      </c>
      <c r="R43" s="56">
        <f t="shared" si="2"/>
        <v>0</v>
      </c>
    </row>
    <row r="44" spans="2:18" ht="16.5" thickBot="1" x14ac:dyDescent="0.3">
      <c r="B44" s="44"/>
      <c r="C44" s="45"/>
      <c r="D44" s="45"/>
      <c r="E44" s="45"/>
      <c r="F44" s="45"/>
      <c r="G44" s="45"/>
      <c r="H44" s="45"/>
      <c r="I44" s="45"/>
      <c r="J44" s="45"/>
      <c r="K44" s="45"/>
      <c r="L44" s="45"/>
      <c r="M44" s="45"/>
      <c r="N44" s="45"/>
      <c r="O44" s="45"/>
      <c r="P44" s="45"/>
      <c r="Q44" s="45"/>
      <c r="R44" s="44"/>
    </row>
    <row r="45" spans="2:18" ht="15.75" x14ac:dyDescent="0.25">
      <c r="B45" s="104" t="s">
        <v>97</v>
      </c>
      <c r="C45" s="266"/>
      <c r="D45" s="267"/>
      <c r="E45" s="267"/>
      <c r="F45" s="267"/>
      <c r="G45" s="267"/>
      <c r="H45" s="267"/>
      <c r="I45" s="267"/>
      <c r="J45" s="267"/>
      <c r="K45" s="267"/>
      <c r="L45" s="267"/>
      <c r="M45" s="267"/>
      <c r="N45" s="267"/>
      <c r="O45" s="267"/>
      <c r="P45" s="267"/>
      <c r="Q45" s="268"/>
      <c r="R45" s="57">
        <f t="shared" si="2"/>
        <v>0</v>
      </c>
    </row>
    <row r="46" spans="2:18" ht="15.75" x14ac:dyDescent="0.25">
      <c r="B46" s="59" t="s">
        <v>106</v>
      </c>
      <c r="C46" s="46">
        <f>C20-C43</f>
        <v>0</v>
      </c>
      <c r="D46" s="46">
        <f t="shared" ref="D46:Q46" si="24">D20-D43</f>
        <v>0</v>
      </c>
      <c r="E46" s="46">
        <f t="shared" si="24"/>
        <v>0</v>
      </c>
      <c r="F46" s="46">
        <f t="shared" si="24"/>
        <v>0</v>
      </c>
      <c r="G46" s="46">
        <f t="shared" si="24"/>
        <v>0</v>
      </c>
      <c r="H46" s="46">
        <f t="shared" si="24"/>
        <v>0</v>
      </c>
      <c r="I46" s="46">
        <f t="shared" si="24"/>
        <v>0</v>
      </c>
      <c r="J46" s="46">
        <f t="shared" si="24"/>
        <v>0</v>
      </c>
      <c r="K46" s="46">
        <f t="shared" si="24"/>
        <v>0</v>
      </c>
      <c r="L46" s="46">
        <f t="shared" si="24"/>
        <v>0</v>
      </c>
      <c r="M46" s="46">
        <f t="shared" si="24"/>
        <v>0</v>
      </c>
      <c r="N46" s="46">
        <f t="shared" si="24"/>
        <v>0</v>
      </c>
      <c r="O46" s="46">
        <f t="shared" si="24"/>
        <v>0</v>
      </c>
      <c r="P46" s="46">
        <f t="shared" si="24"/>
        <v>0</v>
      </c>
      <c r="Q46" s="46">
        <f t="shared" si="24"/>
        <v>0</v>
      </c>
      <c r="R46" s="54">
        <f t="shared" si="2"/>
        <v>0</v>
      </c>
    </row>
    <row r="47" spans="2:18" ht="15.75" x14ac:dyDescent="0.25">
      <c r="B47" s="59" t="s">
        <v>98</v>
      </c>
      <c r="C47" s="140">
        <f>'Rents&amp;Expenses'!G35</f>
        <v>0</v>
      </c>
      <c r="D47" s="144">
        <f>$C$47</f>
        <v>0</v>
      </c>
      <c r="E47" s="46">
        <f>C47</f>
        <v>0</v>
      </c>
      <c r="F47" s="144">
        <f t="shared" ref="F47:Q47" si="25">$C$47</f>
        <v>0</v>
      </c>
      <c r="G47" s="144">
        <f t="shared" si="25"/>
        <v>0</v>
      </c>
      <c r="H47" s="144">
        <f t="shared" si="25"/>
        <v>0</v>
      </c>
      <c r="I47" s="144">
        <f t="shared" si="25"/>
        <v>0</v>
      </c>
      <c r="J47" s="144">
        <f t="shared" si="25"/>
        <v>0</v>
      </c>
      <c r="K47" s="144">
        <f t="shared" si="25"/>
        <v>0</v>
      </c>
      <c r="L47" s="144">
        <f t="shared" si="25"/>
        <v>0</v>
      </c>
      <c r="M47" s="144">
        <f t="shared" si="25"/>
        <v>0</v>
      </c>
      <c r="N47" s="144">
        <f t="shared" si="25"/>
        <v>0</v>
      </c>
      <c r="O47" s="144">
        <f t="shared" si="25"/>
        <v>0</v>
      </c>
      <c r="P47" s="144">
        <f t="shared" si="25"/>
        <v>0</v>
      </c>
      <c r="Q47" s="144">
        <f t="shared" si="25"/>
        <v>0</v>
      </c>
      <c r="R47" s="54">
        <f t="shared" si="2"/>
        <v>0</v>
      </c>
    </row>
    <row r="48" spans="2:18" ht="15.75" x14ac:dyDescent="0.25">
      <c r="B48" s="61" t="s">
        <v>124</v>
      </c>
      <c r="C48" s="148"/>
      <c r="D48" s="148"/>
      <c r="E48" s="148"/>
      <c r="F48" s="148"/>
      <c r="G48" s="148"/>
      <c r="H48" s="148"/>
      <c r="I48" s="105"/>
      <c r="J48" s="105"/>
      <c r="K48" s="105"/>
      <c r="L48" s="149"/>
      <c r="M48" s="149"/>
      <c r="N48" s="149"/>
      <c r="O48" s="149"/>
      <c r="P48" s="149"/>
      <c r="Q48" s="149"/>
      <c r="R48" s="106"/>
    </row>
    <row r="49" spans="2:18" ht="15.75" x14ac:dyDescent="0.25">
      <c r="B49" s="59" t="s">
        <v>99</v>
      </c>
      <c r="C49" s="147"/>
      <c r="D49" s="147"/>
      <c r="E49" s="147"/>
      <c r="F49" s="147"/>
      <c r="G49" s="147"/>
      <c r="H49" s="147"/>
      <c r="I49" s="149"/>
      <c r="J49" s="149"/>
      <c r="K49" s="149"/>
      <c r="L49" s="149"/>
      <c r="M49" s="149"/>
      <c r="N49" s="149"/>
      <c r="O49" s="149"/>
      <c r="P49" s="149"/>
      <c r="Q49" s="149"/>
      <c r="R49" s="106"/>
    </row>
    <row r="50" spans="2:18" ht="15.75" x14ac:dyDescent="0.25">
      <c r="B50" s="59" t="s">
        <v>100</v>
      </c>
      <c r="C50" s="145">
        <f t="shared" ref="C50:H50" si="26">SUM(C47:C49)</f>
        <v>0</v>
      </c>
      <c r="D50" s="145">
        <f t="shared" si="26"/>
        <v>0</v>
      </c>
      <c r="E50" s="145">
        <f t="shared" si="26"/>
        <v>0</v>
      </c>
      <c r="F50" s="145">
        <f t="shared" si="26"/>
        <v>0</v>
      </c>
      <c r="G50" s="145">
        <f t="shared" si="26"/>
        <v>0</v>
      </c>
      <c r="H50" s="145">
        <f t="shared" si="26"/>
        <v>0</v>
      </c>
      <c r="I50" s="145">
        <f t="shared" ref="I50:Q50" si="27">SUM(I47:I49)</f>
        <v>0</v>
      </c>
      <c r="J50" s="145">
        <f t="shared" si="27"/>
        <v>0</v>
      </c>
      <c r="K50" s="145">
        <f t="shared" si="27"/>
        <v>0</v>
      </c>
      <c r="L50" s="145">
        <f t="shared" si="27"/>
        <v>0</v>
      </c>
      <c r="M50" s="145">
        <f t="shared" si="27"/>
        <v>0</v>
      </c>
      <c r="N50" s="145">
        <f t="shared" si="27"/>
        <v>0</v>
      </c>
      <c r="O50" s="145">
        <f t="shared" si="27"/>
        <v>0</v>
      </c>
      <c r="P50" s="145">
        <f t="shared" si="27"/>
        <v>0</v>
      </c>
      <c r="Q50" s="145">
        <f t="shared" si="27"/>
        <v>0</v>
      </c>
      <c r="R50" s="54">
        <f t="shared" si="2"/>
        <v>0</v>
      </c>
    </row>
    <row r="51" spans="2:18" ht="15.75" x14ac:dyDescent="0.25">
      <c r="B51" s="59" t="s">
        <v>101</v>
      </c>
      <c r="C51" s="143" t="e">
        <f>C46/C47</f>
        <v>#DIV/0!</v>
      </c>
      <c r="D51" s="143" t="e">
        <f t="shared" ref="D51:Q51" si="28">D46/D47</f>
        <v>#DIV/0!</v>
      </c>
      <c r="E51" s="143" t="e">
        <f t="shared" si="28"/>
        <v>#DIV/0!</v>
      </c>
      <c r="F51" s="143" t="e">
        <f t="shared" si="28"/>
        <v>#DIV/0!</v>
      </c>
      <c r="G51" s="143" t="e">
        <f t="shared" si="28"/>
        <v>#DIV/0!</v>
      </c>
      <c r="H51" s="143" t="e">
        <f t="shared" si="28"/>
        <v>#DIV/0!</v>
      </c>
      <c r="I51" s="143" t="e">
        <f t="shared" si="28"/>
        <v>#DIV/0!</v>
      </c>
      <c r="J51" s="143" t="e">
        <f t="shared" si="28"/>
        <v>#DIV/0!</v>
      </c>
      <c r="K51" s="143" t="e">
        <f t="shared" si="28"/>
        <v>#DIV/0!</v>
      </c>
      <c r="L51" s="143" t="e">
        <f t="shared" si="28"/>
        <v>#DIV/0!</v>
      </c>
      <c r="M51" s="143" t="e">
        <f t="shared" si="28"/>
        <v>#DIV/0!</v>
      </c>
      <c r="N51" s="143" t="e">
        <f t="shared" si="28"/>
        <v>#DIV/0!</v>
      </c>
      <c r="O51" s="143" t="e">
        <f t="shared" si="28"/>
        <v>#DIV/0!</v>
      </c>
      <c r="P51" s="143" t="e">
        <f t="shared" si="28"/>
        <v>#DIV/0!</v>
      </c>
      <c r="Q51" s="143" t="e">
        <f t="shared" si="28"/>
        <v>#DIV/0!</v>
      </c>
      <c r="R51" s="54"/>
    </row>
    <row r="52" spans="2:18" ht="16.5" thickBot="1" x14ac:dyDescent="0.3">
      <c r="B52" s="62" t="s">
        <v>102</v>
      </c>
      <c r="C52" s="146" t="e">
        <f>C46/C50</f>
        <v>#DIV/0!</v>
      </c>
      <c r="D52" s="146" t="e">
        <f t="shared" ref="D52:Q52" si="29">D46/D50</f>
        <v>#DIV/0!</v>
      </c>
      <c r="E52" s="146" t="e">
        <f t="shared" si="29"/>
        <v>#DIV/0!</v>
      </c>
      <c r="F52" s="146" t="e">
        <f t="shared" si="29"/>
        <v>#DIV/0!</v>
      </c>
      <c r="G52" s="146" t="e">
        <f t="shared" si="29"/>
        <v>#DIV/0!</v>
      </c>
      <c r="H52" s="146" t="e">
        <f t="shared" si="29"/>
        <v>#DIV/0!</v>
      </c>
      <c r="I52" s="146" t="e">
        <f t="shared" si="29"/>
        <v>#DIV/0!</v>
      </c>
      <c r="J52" s="146" t="e">
        <f t="shared" si="29"/>
        <v>#DIV/0!</v>
      </c>
      <c r="K52" s="146" t="e">
        <f t="shared" si="29"/>
        <v>#DIV/0!</v>
      </c>
      <c r="L52" s="146" t="e">
        <f t="shared" si="29"/>
        <v>#DIV/0!</v>
      </c>
      <c r="M52" s="146" t="e">
        <f t="shared" si="29"/>
        <v>#DIV/0!</v>
      </c>
      <c r="N52" s="146" t="e">
        <f t="shared" si="29"/>
        <v>#DIV/0!</v>
      </c>
      <c r="O52" s="146" t="e">
        <f t="shared" si="29"/>
        <v>#DIV/0!</v>
      </c>
      <c r="P52" s="146" t="e">
        <f t="shared" si="29"/>
        <v>#DIV/0!</v>
      </c>
      <c r="Q52" s="146" t="e">
        <f t="shared" si="29"/>
        <v>#DIV/0!</v>
      </c>
      <c r="R52" s="56"/>
    </row>
    <row r="53" spans="2:18" ht="16.5" thickBot="1" x14ac:dyDescent="0.3">
      <c r="B53" s="44"/>
      <c r="C53" s="45"/>
      <c r="D53" s="45"/>
      <c r="E53" s="45"/>
      <c r="F53" s="45"/>
      <c r="G53" s="45"/>
      <c r="H53" s="45"/>
      <c r="I53" s="45"/>
      <c r="J53" s="45"/>
      <c r="K53" s="45"/>
      <c r="L53" s="45"/>
      <c r="M53" s="45"/>
      <c r="N53" s="45"/>
      <c r="O53" s="45"/>
      <c r="P53" s="45"/>
      <c r="Q53" s="45"/>
      <c r="R53" s="44"/>
    </row>
    <row r="54" spans="2:18" ht="16.5" thickBot="1" x14ac:dyDescent="0.3">
      <c r="B54" s="107" t="s">
        <v>103</v>
      </c>
      <c r="C54" s="63">
        <f>C46-C50</f>
        <v>0</v>
      </c>
      <c r="D54" s="63">
        <f t="shared" ref="D54:Q54" si="30">D46-D50</f>
        <v>0</v>
      </c>
      <c r="E54" s="63">
        <f t="shared" si="30"/>
        <v>0</v>
      </c>
      <c r="F54" s="63">
        <f t="shared" si="30"/>
        <v>0</v>
      </c>
      <c r="G54" s="63">
        <f t="shared" si="30"/>
        <v>0</v>
      </c>
      <c r="H54" s="63">
        <f t="shared" si="30"/>
        <v>0</v>
      </c>
      <c r="I54" s="63">
        <f t="shared" si="30"/>
        <v>0</v>
      </c>
      <c r="J54" s="63">
        <f t="shared" si="30"/>
        <v>0</v>
      </c>
      <c r="K54" s="63">
        <f t="shared" si="30"/>
        <v>0</v>
      </c>
      <c r="L54" s="63">
        <f t="shared" si="30"/>
        <v>0</v>
      </c>
      <c r="M54" s="63">
        <f t="shared" si="30"/>
        <v>0</v>
      </c>
      <c r="N54" s="63">
        <f t="shared" si="30"/>
        <v>0</v>
      </c>
      <c r="O54" s="63">
        <f t="shared" si="30"/>
        <v>0</v>
      </c>
      <c r="P54" s="63">
        <f t="shared" si="30"/>
        <v>0</v>
      </c>
      <c r="Q54" s="63">
        <f t="shared" si="30"/>
        <v>0</v>
      </c>
      <c r="R54" s="64">
        <f t="shared" si="2"/>
        <v>0</v>
      </c>
    </row>
    <row r="55" spans="2:18" ht="15.75" x14ac:dyDescent="0.25">
      <c r="C55" s="45"/>
      <c r="D55" s="45"/>
      <c r="E55" s="45"/>
      <c r="F55" s="45"/>
      <c r="G55" s="45"/>
      <c r="H55" s="45"/>
      <c r="I55" s="45"/>
      <c r="J55" s="45"/>
      <c r="K55" s="45"/>
      <c r="L55" s="45"/>
      <c r="M55" s="45"/>
      <c r="N55" s="45"/>
      <c r="O55" s="45"/>
      <c r="P55" s="45"/>
      <c r="Q55" s="45"/>
      <c r="R55" s="45"/>
    </row>
  </sheetData>
  <mergeCells count="8">
    <mergeCell ref="C8:F8"/>
    <mergeCell ref="B12:C12"/>
    <mergeCell ref="C45:Q45"/>
    <mergeCell ref="A2:Q2"/>
    <mergeCell ref="A3:Q3"/>
    <mergeCell ref="C6:F6"/>
    <mergeCell ref="C7:F7"/>
    <mergeCell ref="C9:F9"/>
  </mergeCells>
  <phoneticPr fontId="5" type="noConversion"/>
  <pageMargins left="0.26" right="0.19" top="0.46" bottom="0.65" header="0.24" footer="0.24"/>
  <pageSetup scale="48" orientation="landscape" r:id="rId1"/>
  <headerFooter alignWithMargins="0">
    <oddFooter xml:space="preserve">&amp;L&amp;9&amp;Z&amp;F&amp;RRental Projects
HOME/CDBG Applications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Sources</vt:lpstr>
      <vt:lpstr>Uses</vt:lpstr>
      <vt:lpstr>Rents&amp;Expenses</vt:lpstr>
      <vt:lpstr>15 YR</vt:lpstr>
      <vt:lpstr>'15 YR'!Print_Area</vt:lpstr>
      <vt:lpstr>'Rents&amp;Expenses'!Print_Area</vt:lpstr>
      <vt:lpstr>Sources!Print_Area</vt:lpstr>
      <vt:lpstr>Uses!Print_Area</vt:lpstr>
    </vt:vector>
  </TitlesOfParts>
  <Company>NDA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Mannix</dc:creator>
  <cp:lastModifiedBy>Norman, Marian</cp:lastModifiedBy>
  <cp:lastPrinted>2013-04-18T17:09:13Z</cp:lastPrinted>
  <dcterms:created xsi:type="dcterms:W3CDTF">2005-08-03T19:35:55Z</dcterms:created>
  <dcterms:modified xsi:type="dcterms:W3CDTF">2021-04-22T13:23:09Z</dcterms:modified>
</cp:coreProperties>
</file>