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rjaite\Desktop\"/>
    </mc:Choice>
  </mc:AlternateContent>
  <xr:revisionPtr revIDLastSave="0" documentId="13_ncr:1_{16CE5EB7-2DA1-4AC2-9515-74E11C2AC42D}" xr6:coauthVersionLast="47" xr6:coauthVersionMax="47" xr10:uidLastSave="{00000000-0000-0000-0000-000000000000}"/>
  <bookViews>
    <workbookView xWindow="5760" yWindow="615" windowWidth="22725" windowHeight="16545" tabRatio="866" xr2:uid="{00000000-000D-0000-FFFF-FFFF00000000}"/>
  </bookViews>
  <sheets>
    <sheet name="Read me" sheetId="66" r:id="rId1"/>
    <sheet name="30 A" sheetId="1" r:id="rId2"/>
    <sheet name="31 A" sheetId="56" r:id="rId3"/>
    <sheet name="31 A-2" sheetId="19" r:id="rId4"/>
    <sheet name="31 B" sheetId="57" r:id="rId5"/>
    <sheet name="31 C" sheetId="6" r:id="rId6"/>
    <sheet name="31 E" sheetId="58" r:id="rId7"/>
    <sheet name="31 E #2" sheetId="59" r:id="rId8"/>
    <sheet name="31 E #3" sheetId="60" r:id="rId9"/>
    <sheet name="31 F" sheetId="61" r:id="rId10"/>
    <sheet name="31 F #2" sheetId="62" r:id="rId11"/>
    <sheet name="31 F #3" sheetId="63" r:id="rId12"/>
    <sheet name="31 G" sheetId="65" r:id="rId13"/>
    <sheet name="31 J-1" sheetId="12" r:id="rId14"/>
    <sheet name="31 J-2" sheetId="13" r:id="rId15"/>
    <sheet name="31 K" sheetId="14" r:id="rId16"/>
    <sheet name="31 N" sheetId="17" r:id="rId17"/>
    <sheet name="31 U" sheetId="68" r:id="rId18"/>
    <sheet name="Sheet1" sheetId="67"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9" i="12" l="1"/>
  <c r="O97" i="12"/>
  <c r="U37" i="12"/>
  <c r="O5" i="12"/>
  <c r="G69" i="68"/>
  <c r="C37" i="68"/>
  <c r="G104" i="68"/>
  <c r="C72" i="68"/>
  <c r="G34" i="68"/>
  <c r="G35" i="68" s="1"/>
  <c r="C2" i="68"/>
  <c r="I28" i="65"/>
  <c r="C36" i="65"/>
  <c r="K138" i="58"/>
  <c r="K103" i="58"/>
  <c r="K68" i="58"/>
  <c r="K33" i="58"/>
  <c r="K105" i="59"/>
  <c r="K103" i="59"/>
  <c r="K68" i="59"/>
  <c r="K33" i="59"/>
  <c r="K140" i="60"/>
  <c r="K138" i="60"/>
  <c r="K103" i="60"/>
  <c r="K68" i="60"/>
  <c r="K33" i="60"/>
  <c r="J68" i="61"/>
  <c r="J33" i="61"/>
  <c r="J68" i="62"/>
  <c r="A5" i="17"/>
  <c r="A5" i="14"/>
  <c r="A99" i="13"/>
  <c r="A5" i="13"/>
  <c r="H97" i="12"/>
  <c r="A97" i="12"/>
  <c r="H5" i="12"/>
  <c r="A5" i="12"/>
  <c r="C1" i="65"/>
  <c r="C36" i="63"/>
  <c r="C1" i="63"/>
  <c r="C36" i="62"/>
  <c r="C1" i="62"/>
  <c r="C36" i="61"/>
  <c r="C1" i="61"/>
  <c r="C106" i="60"/>
  <c r="C71" i="60"/>
  <c r="C36" i="60"/>
  <c r="C1" i="60"/>
  <c r="C106" i="59"/>
  <c r="C71" i="59"/>
  <c r="C36" i="59"/>
  <c r="C1" i="59"/>
  <c r="C106" i="58"/>
  <c r="C71" i="58"/>
  <c r="C36" i="58"/>
  <c r="C1" i="58"/>
  <c r="A69" i="6"/>
  <c r="A5" i="6"/>
  <c r="C71" i="57"/>
  <c r="C36" i="57"/>
  <c r="C1" i="57"/>
  <c r="A98" i="19"/>
  <c r="A5" i="19"/>
  <c r="C106" i="56"/>
  <c r="C71" i="56"/>
  <c r="C36" i="56"/>
  <c r="C1" i="56"/>
  <c r="I63" i="65"/>
  <c r="G70" i="68" l="1"/>
  <c r="G105" i="68" s="1"/>
  <c r="J24" i="1" s="1"/>
  <c r="I65" i="65"/>
  <c r="K6" i="56" s="1"/>
  <c r="G133" i="13"/>
  <c r="N129" i="12"/>
  <c r="J19" i="1" s="1"/>
  <c r="N37" i="12"/>
  <c r="G129" i="12"/>
  <c r="J68" i="63"/>
  <c r="J33" i="63"/>
  <c r="J33" i="62"/>
  <c r="J70" i="61" l="1"/>
  <c r="J3" i="57" s="1"/>
  <c r="J70" i="63"/>
  <c r="J5" i="57" s="1"/>
  <c r="J70" i="62"/>
  <c r="J4" i="57" s="1"/>
  <c r="K138" i="59"/>
  <c r="J103" i="57"/>
  <c r="J68" i="57"/>
  <c r="K138" i="56"/>
  <c r="K103" i="56"/>
  <c r="K68" i="56"/>
  <c r="K70" i="58" l="1"/>
  <c r="K105" i="58" s="1"/>
  <c r="K140" i="58" s="1"/>
  <c r="K3" i="56" s="1"/>
  <c r="K70" i="60"/>
  <c r="K105" i="60" s="1"/>
  <c r="K5" i="56" s="1"/>
  <c r="K140" i="59"/>
  <c r="K4" i="56" s="1"/>
  <c r="K70" i="59"/>
  <c r="E98" i="6"/>
  <c r="D97" i="6"/>
  <c r="C96" i="6"/>
  <c r="H83" i="6"/>
  <c r="H85" i="6" s="1"/>
  <c r="H71" i="6"/>
  <c r="H73" i="6" s="1"/>
  <c r="K33" i="56" l="1"/>
  <c r="K70" i="56" s="1"/>
  <c r="D99" i="6"/>
  <c r="F131" i="19"/>
  <c r="B32" i="17"/>
  <c r="J7" i="57" s="1"/>
  <c r="F21" i="17"/>
  <c r="F9" i="17"/>
  <c r="B36" i="14"/>
  <c r="B32" i="14"/>
  <c r="F21" i="14"/>
  <c r="F9" i="14"/>
  <c r="G39" i="13"/>
  <c r="J20" i="1" s="1"/>
  <c r="G37" i="12"/>
  <c r="B34" i="14" l="1"/>
  <c r="J23" i="1" s="1"/>
  <c r="B34" i="17"/>
  <c r="J22" i="1" s="1"/>
  <c r="K140" i="56"/>
  <c r="J14" i="1" s="1"/>
  <c r="K105" i="56"/>
  <c r="E34" i="6"/>
  <c r="J6" i="57" s="1"/>
  <c r="J33" i="57" s="1"/>
  <c r="H19" i="6"/>
  <c r="H21" i="6" s="1"/>
  <c r="H7" i="6"/>
  <c r="H9" i="6" s="1"/>
  <c r="D33" i="6"/>
  <c r="F11" i="19" s="1"/>
  <c r="F38" i="19" s="1"/>
  <c r="J15" i="1" s="1"/>
  <c r="C32" i="6"/>
  <c r="J105" i="57" l="1"/>
  <c r="J17" i="1" s="1"/>
  <c r="J70" i="57"/>
  <c r="D35" i="6"/>
  <c r="J21" i="1" s="1"/>
  <c r="J16" i="1"/>
  <c r="J18" i="1" l="1"/>
</calcChain>
</file>

<file path=xl/sharedStrings.xml><?xml version="1.0" encoding="utf-8"?>
<sst xmlns="http://schemas.openxmlformats.org/spreadsheetml/2006/main" count="1419" uniqueCount="219">
  <si>
    <r>
      <rPr>
        <b/>
        <sz val="14"/>
        <rFont val="Arial"/>
        <family val="2"/>
      </rPr>
      <t xml:space="preserve">Ohio Campaign Finance Report
</t>
    </r>
    <r>
      <rPr>
        <b/>
        <sz val="8"/>
        <rFont val="Arial"/>
        <family val="2"/>
      </rPr>
      <t xml:space="preserve">Form 30-A
</t>
    </r>
    <r>
      <rPr>
        <sz val="8"/>
        <rFont val="Arial"/>
        <family val="2"/>
      </rPr>
      <t>ORC 3517.10</t>
    </r>
  </si>
  <si>
    <r>
      <rPr>
        <sz val="8"/>
        <rFont val="Arial"/>
        <family val="2"/>
      </rPr>
      <t>District</t>
    </r>
  </si>
  <si>
    <r>
      <rPr>
        <sz val="8"/>
        <rFont val="Arial"/>
        <family val="2"/>
      </rPr>
      <t>Street Address</t>
    </r>
  </si>
  <si>
    <r>
      <rPr>
        <sz val="8"/>
        <rFont val="Arial"/>
        <family val="2"/>
      </rPr>
      <t>City</t>
    </r>
  </si>
  <si>
    <r>
      <rPr>
        <sz val="8"/>
        <rFont val="Arial"/>
        <family val="2"/>
      </rPr>
      <t>State</t>
    </r>
  </si>
  <si>
    <r>
      <rPr>
        <sz val="8"/>
        <rFont val="Arial"/>
        <family val="2"/>
      </rPr>
      <t>Zip</t>
    </r>
  </si>
  <si>
    <r>
      <rPr>
        <sz val="8"/>
        <rFont val="Arial"/>
        <family val="2"/>
      </rPr>
      <t>Candidate Name OR PAC Registration Number</t>
    </r>
  </si>
  <si>
    <r>
      <rPr>
        <sz val="8"/>
        <rFont val="Arial"/>
        <family val="2"/>
      </rPr>
      <t>Treasurer Name</t>
    </r>
  </si>
  <si>
    <r>
      <rPr>
        <sz val="8"/>
        <rFont val="Arial"/>
        <family val="2"/>
      </rPr>
      <t>Election Date (MM/DD/YYYY)</t>
    </r>
  </si>
  <si>
    <r>
      <rPr>
        <b/>
        <sz val="10"/>
        <rFont val="Arial"/>
        <family val="2"/>
      </rPr>
      <t>1. Amount brought forward from last report</t>
    </r>
  </si>
  <si>
    <r>
      <rPr>
        <b/>
        <sz val="10"/>
        <rFont val="Arial"/>
        <family val="2"/>
      </rPr>
      <t xml:space="preserve">2. Total monetary contributions </t>
    </r>
    <r>
      <rPr>
        <sz val="10"/>
        <rFont val="Arial"/>
        <family val="2"/>
      </rPr>
      <t>(From Forms 31-A and 31-E)</t>
    </r>
  </si>
  <si>
    <r>
      <rPr>
        <b/>
        <sz val="10"/>
        <rFont val="Arial"/>
        <family val="2"/>
      </rPr>
      <t xml:space="preserve">3. Total other income </t>
    </r>
    <r>
      <rPr>
        <sz val="10"/>
        <rFont val="Arial"/>
        <family val="2"/>
      </rPr>
      <t>(From Form 31-A-2)</t>
    </r>
  </si>
  <si>
    <r>
      <rPr>
        <b/>
        <sz val="10"/>
        <rFont val="Arial"/>
        <family val="2"/>
      </rPr>
      <t xml:space="preserve">4. Total funds available </t>
    </r>
    <r>
      <rPr>
        <sz val="10"/>
        <rFont val="Arial"/>
        <family val="2"/>
      </rPr>
      <t>(sum of lines 1, 2, 3)</t>
    </r>
  </si>
  <si>
    <r>
      <rPr>
        <b/>
        <sz val="10"/>
        <rFont val="Arial"/>
        <family val="2"/>
      </rPr>
      <t xml:space="preserve">5. Total monetary expenditures </t>
    </r>
    <r>
      <rPr>
        <sz val="10"/>
        <rFont val="Arial"/>
        <family val="2"/>
      </rPr>
      <t>(From Forms 31-B and 31-F)</t>
    </r>
  </si>
  <si>
    <r>
      <rPr>
        <b/>
        <sz val="10"/>
        <rFont val="Arial"/>
        <family val="2"/>
      </rPr>
      <t xml:space="preserve">6. Balance on hand </t>
    </r>
    <r>
      <rPr>
        <sz val="10"/>
        <rFont val="Arial"/>
        <family val="2"/>
      </rPr>
      <t>(line 4 minus line 5)</t>
    </r>
  </si>
  <si>
    <r>
      <rPr>
        <b/>
        <sz val="10"/>
        <rFont val="Arial"/>
        <family val="2"/>
      </rPr>
      <t xml:space="preserve">7. Value of in-kind contributions received </t>
    </r>
    <r>
      <rPr>
        <sz val="10"/>
        <rFont val="Arial"/>
        <family val="2"/>
      </rPr>
      <t>(From Form 31-J-1)</t>
    </r>
  </si>
  <si>
    <r>
      <rPr>
        <b/>
        <sz val="10"/>
        <rFont val="Arial"/>
        <family val="2"/>
      </rPr>
      <t xml:space="preserve">8. Value of in-kind contributions made </t>
    </r>
    <r>
      <rPr>
        <sz val="10"/>
        <rFont val="Arial"/>
        <family val="2"/>
      </rPr>
      <t>(From Form 31-J-2)</t>
    </r>
  </si>
  <si>
    <r>
      <rPr>
        <b/>
        <sz val="10"/>
        <rFont val="Arial"/>
        <family val="2"/>
      </rPr>
      <t xml:space="preserve">9. Outstanding loans owed by committee </t>
    </r>
    <r>
      <rPr>
        <sz val="10"/>
        <rFont val="Arial"/>
        <family val="2"/>
      </rPr>
      <t>(From Form 31-C)</t>
    </r>
  </si>
  <si>
    <r>
      <rPr>
        <b/>
        <sz val="10"/>
        <rFont val="Arial"/>
        <family val="2"/>
      </rPr>
      <t xml:space="preserve">10. Outstanding debts owed by committee </t>
    </r>
    <r>
      <rPr>
        <sz val="10"/>
        <rFont val="Arial"/>
        <family val="2"/>
      </rPr>
      <t>(From Form 31-N)</t>
    </r>
  </si>
  <si>
    <r>
      <rPr>
        <b/>
        <sz val="10"/>
        <rFont val="Arial"/>
        <family val="2"/>
      </rPr>
      <t xml:space="preserve">11. Outstanding loans owed to committee </t>
    </r>
    <r>
      <rPr>
        <sz val="10"/>
        <rFont val="Arial"/>
        <family val="2"/>
      </rPr>
      <t>(From Form 31-K)</t>
    </r>
  </si>
  <si>
    <r>
      <rPr>
        <b/>
        <sz val="10"/>
        <rFont val="Arial"/>
        <family val="2"/>
      </rPr>
      <t xml:space="preserve">12. Value of independent expenditures made </t>
    </r>
    <r>
      <rPr>
        <sz val="10"/>
        <rFont val="Arial"/>
        <family val="2"/>
      </rPr>
      <t>(From Form 31-U)</t>
    </r>
  </si>
  <si>
    <r>
      <rPr>
        <b/>
        <sz val="10"/>
        <rFont val="Arial"/>
        <family val="2"/>
      </rPr>
      <t xml:space="preserve">THIS STATEMENT IS MADE UNDER PENALTY OF ELECTION FALSIFICATION.
</t>
    </r>
    <r>
      <rPr>
        <b/>
        <sz val="10"/>
        <rFont val="Arial"/>
        <family val="2"/>
      </rPr>
      <t>WHOEVER COMMITS ELECTION FALSIFICATION IS GUILTY OF A FELONY OF THE FIFTH DEGREE.</t>
    </r>
  </si>
  <si>
    <t>State</t>
  </si>
  <si>
    <t>Office Sought</t>
  </si>
  <si>
    <t>Last Updated 09/2017</t>
  </si>
  <si>
    <t>Signature of Treasurer or Deputy Treasurer                                                                                                  Date (MM/DD/YYYY)</t>
  </si>
  <si>
    <r>
      <rPr>
        <b/>
        <sz val="12"/>
        <rFont val="Arial"/>
        <family val="2"/>
      </rPr>
      <t xml:space="preserve">Instructions for the Ohio Campaign Finance Report (Cover Page) Form 30-A
</t>
    </r>
    <r>
      <rPr>
        <sz val="11"/>
        <rFont val="Arial"/>
        <family val="2"/>
      </rPr>
      <t xml:space="preserve">The  Ohio  Campaign  Finance  Report,  commonly  referred  to  as  the  Cover  Page,  identifies  the  committee  filing  the report and what reporting period is covered.   It also summarizes the details of the report.   The cover page is not a substitute for listing detailed information on the appropriate forms, unless the committee qualifies for the Short Form Report (see below).
</t>
    </r>
    <r>
      <rPr>
        <b/>
        <sz val="11"/>
        <rFont val="Arial"/>
        <family val="2"/>
      </rPr>
      <t xml:space="preserve">Committee Information
</t>
    </r>
    <r>
      <rPr>
        <sz val="11"/>
        <rFont val="Arial"/>
        <family val="2"/>
      </rPr>
      <t xml:space="preserve">Complete the top section of the form with all the information required for the specific type of committee.
</t>
    </r>
    <r>
      <rPr>
        <b/>
        <sz val="11"/>
        <rFont val="Arial"/>
        <family val="2"/>
      </rPr>
      <t xml:space="preserve">Type of Report
</t>
    </r>
    <r>
      <rPr>
        <sz val="11"/>
        <rFont val="Arial"/>
        <family val="2"/>
      </rPr>
      <t xml:space="preserve">Select the type of report being filed and enter the appropriate year.   Only statewide candidates file monthly reports, and only in the year in which they run for election.
</t>
    </r>
    <r>
      <rPr>
        <b/>
        <sz val="11"/>
        <rFont val="Arial"/>
        <family val="2"/>
      </rPr>
      <t xml:space="preserve">Amended Report
</t>
    </r>
    <r>
      <rPr>
        <sz val="11"/>
        <rFont val="Arial"/>
        <family val="2"/>
      </rPr>
      <t xml:space="preserve">Amended Report should be marked “No” for all original reports.  The box should be marked “Yes” only if the report is being filed to correct, add to, or in some way change a report that has already been filed.  Do not combine a corrected report with an original filing (e.g., do not attach canceled check copes from a prior report to a subsequent report).
</t>
    </r>
    <r>
      <rPr>
        <b/>
        <sz val="11"/>
        <rFont val="Arial"/>
        <family val="2"/>
      </rPr>
      <t xml:space="preserve">Terminations
</t>
    </r>
    <r>
      <rPr>
        <sz val="11"/>
        <rFont val="Arial"/>
        <family val="2"/>
      </rPr>
      <t xml:space="preserve">The Cover Page is the means by which a committee may terminate.  If the committee has no debts, no loans, and no balance on hand and the committee wishes to close, mark the box in the Termination section.
</t>
    </r>
    <r>
      <rPr>
        <b/>
        <sz val="11"/>
        <rFont val="Arial"/>
        <family val="2"/>
      </rPr>
      <t xml:space="preserve">Short Form Report
</t>
    </r>
    <r>
      <rPr>
        <sz val="11"/>
        <rFont val="Arial"/>
        <family val="2"/>
      </rPr>
      <t xml:space="preserve">If a candidate has no activity before January 1 of the year in which the candidate appears on the ballot, and spends
$500 or less and receives $500 or less in that same year in which the candidate appears on the ballot, then only the cover  page  of  the  campaign  finance  report  is  required  to  be  filed  at  either  the  post-primary  or  post-general  filing deadline.  If a candidate is filing a Short Form Report, mark the box in this section.  For more information on the Short Form Report requirements, please see Chapter 2 of the Ohio Campaign Finance Handbook.
</t>
    </r>
    <r>
      <rPr>
        <b/>
        <sz val="11"/>
        <rFont val="Arial"/>
        <family val="2"/>
      </rPr>
      <t xml:space="preserve">Activity (lines 1 through 12)
</t>
    </r>
    <r>
      <rPr>
        <sz val="11"/>
        <rFont val="Arial"/>
        <family val="2"/>
      </rPr>
      <t xml:space="preserve">Lines 1 through 6 relate to the actual monetary transactions (contributions, other income/interest, and expenditures) that occurred during the reporting period for which the report is being filed.
</t>
    </r>
    <r>
      <rPr>
        <b/>
        <sz val="11"/>
        <rFont val="Arial"/>
        <family val="2"/>
      </rPr>
      <t xml:space="preserve">Line 1 </t>
    </r>
    <r>
      <rPr>
        <sz val="11"/>
        <rFont val="Arial"/>
        <family val="2"/>
      </rPr>
      <t xml:space="preserve">should be the same as the ending balance on hand of the last report filed.  For a newly established committee, this line will reflect $0.
</t>
    </r>
    <r>
      <rPr>
        <b/>
        <sz val="11"/>
        <rFont val="Arial"/>
        <family val="2"/>
      </rPr>
      <t xml:space="preserve">Lines 2, 3, and 5 </t>
    </r>
    <r>
      <rPr>
        <sz val="11"/>
        <rFont val="Arial"/>
        <family val="2"/>
      </rPr>
      <t xml:space="preserve">should be completed by transferring the amounts from the corresponding forms to the Cover Page. </t>
    </r>
    <r>
      <rPr>
        <b/>
        <sz val="11"/>
        <rFont val="Arial"/>
        <family val="2"/>
      </rPr>
      <t xml:space="preserve">Lines 4 and 6 </t>
    </r>
    <r>
      <rPr>
        <sz val="11"/>
        <rFont val="Arial"/>
        <family val="2"/>
      </rPr>
      <t xml:space="preserve">should be computed as the form instructs.   </t>
    </r>
    <r>
      <rPr>
        <i/>
        <sz val="11"/>
        <rFont val="Arial"/>
        <family val="2"/>
      </rPr>
      <t xml:space="preserve">Note: </t>
    </r>
    <r>
      <rPr>
        <sz val="11"/>
        <rFont val="Arial"/>
        <family val="2"/>
      </rPr>
      <t xml:space="preserve">Line 6 should never reflect a negative number, as that would indicate the committee spent more than it received.
</t>
    </r>
    <r>
      <rPr>
        <b/>
        <sz val="11"/>
        <rFont val="Arial"/>
        <family val="2"/>
      </rPr>
      <t xml:space="preserve">Lines 7 through 12 </t>
    </r>
    <r>
      <rPr>
        <sz val="11"/>
        <rFont val="Arial"/>
        <family val="2"/>
      </rPr>
      <t xml:space="preserve">are statements of valuation for non-monetary transactions, as disclosed on the corresponding forms.  These totals will not affect the Line 6 total.
If there is no activity corresponding to a line, that line total should reflect $0.
</t>
    </r>
    <r>
      <rPr>
        <b/>
        <sz val="11"/>
        <rFont val="Arial"/>
        <family val="2"/>
      </rPr>
      <t xml:space="preserve">Signatures
</t>
    </r>
    <r>
      <rPr>
        <sz val="11"/>
        <rFont val="Arial"/>
        <family val="2"/>
      </rPr>
      <t xml:space="preserve">A candidate campaign committee report must be signed by the treasurer or deputy treasurer.   A candidate cannot sign  the  report  unless  he  or  she  is  the  treasurer  or  deputy  treasurer.   PAC,  PCE,  political  party  and  legislative campaign committee reports must be signed by the treasurer or deputy treasurer.
</t>
    </r>
    <r>
      <rPr>
        <b/>
        <sz val="11"/>
        <rFont val="Arial"/>
        <family val="2"/>
      </rPr>
      <t xml:space="preserve">Cover Page Numbering Guide -
Contribution Pages:  </t>
    </r>
    <r>
      <rPr>
        <sz val="11"/>
        <rFont val="Arial"/>
        <family val="2"/>
      </rPr>
      <t xml:space="preserve">31-A, 31-A-2, 31-E, 31-J-1, 31-G, 30-C, 31-P, 31-R, 31-T
</t>
    </r>
    <r>
      <rPr>
        <b/>
        <sz val="11"/>
        <rFont val="Arial"/>
        <family val="2"/>
      </rPr>
      <t xml:space="preserve">Expenditure Pages:  </t>
    </r>
    <r>
      <rPr>
        <sz val="11"/>
        <rFont val="Arial"/>
        <family val="2"/>
      </rPr>
      <t xml:space="preserve">31-B, 31-F, 31-J-2, 31-I, 31-M, 31-U
</t>
    </r>
    <r>
      <rPr>
        <b/>
        <sz val="11"/>
        <rFont val="Arial"/>
        <family val="2"/>
      </rPr>
      <t xml:space="preserve">Other Pages:  </t>
    </r>
    <r>
      <rPr>
        <sz val="11"/>
        <rFont val="Arial"/>
        <family val="2"/>
      </rPr>
      <t>30-A, 31-C, 31-N, 31-K</t>
    </r>
  </si>
  <si>
    <r>
      <rPr>
        <sz val="8"/>
        <rFont val="Arial"/>
        <family val="2"/>
      </rPr>
      <t>Full Name of Contributor</t>
    </r>
  </si>
  <si>
    <r>
      <rPr>
        <sz val="8"/>
        <rFont val="Arial"/>
        <family val="2"/>
      </rPr>
      <t>Registration Number, if PAC</t>
    </r>
  </si>
  <si>
    <r>
      <rPr>
        <sz val="8"/>
        <rFont val="Arial"/>
        <family val="2"/>
      </rPr>
      <t>Form (Cash, Check, etc.)</t>
    </r>
  </si>
  <si>
    <r>
      <rPr>
        <sz val="8"/>
        <rFont val="Arial"/>
        <family val="2"/>
      </rPr>
      <t>Zip Code</t>
    </r>
  </si>
  <si>
    <r>
      <rPr>
        <sz val="8"/>
        <rFont val="Arial"/>
        <family val="2"/>
      </rPr>
      <t>Date (MM/DD/YYYY)</t>
    </r>
  </si>
  <si>
    <r>
      <rPr>
        <sz val="8"/>
        <rFont val="Arial"/>
        <family val="2"/>
      </rPr>
      <t>Amount</t>
    </r>
  </si>
  <si>
    <t>Page Total</t>
  </si>
  <si>
    <r>
      <rPr>
        <sz val="8"/>
        <rFont val="Arial"/>
        <family val="2"/>
      </rPr>
      <t xml:space="preserve">State
</t>
    </r>
    <r>
      <rPr>
        <sz val="8"/>
        <rFont val="Arial"/>
        <family val="2"/>
      </rPr>
      <t>OH</t>
    </r>
  </si>
  <si>
    <r>
      <rPr>
        <b/>
        <sz val="10"/>
        <rFont val="Arial"/>
        <family val="2"/>
      </rPr>
      <t>Full Name of Committee</t>
    </r>
  </si>
  <si>
    <r>
      <rPr>
        <i/>
        <sz val="14"/>
        <rFont val="Arial"/>
        <family val="2"/>
      </rPr>
      <t xml:space="preserve">Statement of Loans Received - </t>
    </r>
    <r>
      <rPr>
        <b/>
        <sz val="14"/>
        <rFont val="Arial"/>
        <family val="2"/>
      </rPr>
      <t>Form 31-C</t>
    </r>
  </si>
  <si>
    <r>
      <rPr>
        <sz val="8"/>
        <rFont val="Arial"/>
        <family val="2"/>
      </rPr>
      <t>(also record on Form 30-A)</t>
    </r>
  </si>
  <si>
    <r>
      <rPr>
        <sz val="8"/>
        <rFont val="Arial"/>
        <family val="2"/>
      </rPr>
      <t>(also record on Form 31-B)</t>
    </r>
  </si>
  <si>
    <r>
      <rPr>
        <sz val="8"/>
        <rFont val="Arial"/>
        <family val="2"/>
      </rPr>
      <t>(also record on Form 31-A-2)</t>
    </r>
  </si>
  <si>
    <r>
      <rPr>
        <sz val="10"/>
        <rFont val="Arial"/>
        <family val="2"/>
      </rPr>
      <t>Total Prior Amount $</t>
    </r>
  </si>
  <si>
    <r>
      <rPr>
        <sz val="7"/>
        <rFont val="Arial"/>
        <family val="2"/>
      </rPr>
      <t>Date of Payment (MM/DD/YYYY)</t>
    </r>
  </si>
  <si>
    <r>
      <rPr>
        <sz val="7.5"/>
        <rFont val="Arial"/>
        <family val="2"/>
      </rPr>
      <t>Date of Loan (MM/DD/YYYY)</t>
    </r>
  </si>
  <si>
    <r>
      <rPr>
        <sz val="8"/>
        <rFont val="Arial"/>
        <family val="2"/>
      </rPr>
      <t>Employer/Occupation/Labor Organization*</t>
    </r>
  </si>
  <si>
    <r>
      <rPr>
        <sz val="8"/>
        <rFont val="Arial"/>
        <family val="2"/>
      </rPr>
      <t>Date Loan was Originally Incurred (MM/DD/YYYY)</t>
    </r>
  </si>
  <si>
    <r>
      <rPr>
        <b/>
        <sz val="10"/>
        <rFont val="Arial"/>
        <family val="2"/>
      </rPr>
      <t>Payments This Period</t>
    </r>
  </si>
  <si>
    <r>
      <rPr>
        <b/>
        <sz val="10"/>
        <rFont val="Arial"/>
        <family val="2"/>
      </rPr>
      <t>Loans Received This Period</t>
    </r>
  </si>
  <si>
    <r>
      <rPr>
        <sz val="8"/>
        <rFont val="Arial"/>
        <family val="2"/>
      </rPr>
      <t>Outstanding Balance</t>
    </r>
  </si>
  <si>
    <r>
      <rPr>
        <sz val="8"/>
        <rFont val="Arial"/>
        <family val="2"/>
      </rPr>
      <t>Amt. Incurred this Period</t>
    </r>
  </si>
  <si>
    <r>
      <rPr>
        <sz val="8"/>
        <rFont val="Arial"/>
        <family val="2"/>
      </rPr>
      <t>Prior Amount</t>
    </r>
  </si>
  <si>
    <r>
      <rPr>
        <sz val="8"/>
        <rFont val="Arial"/>
        <family val="2"/>
      </rPr>
      <t>From Whom Received</t>
    </r>
  </si>
  <si>
    <r>
      <rPr>
        <b/>
        <sz val="14"/>
        <rFont val="Arial"/>
        <family val="2"/>
      </rPr>
      <t>Statement of Loans Received</t>
    </r>
  </si>
  <si>
    <t>Total Received This Period $</t>
  </si>
  <si>
    <t>Total Payments Received this Period $</t>
  </si>
  <si>
    <t>Total Outstanding Balance $</t>
  </si>
  <si>
    <r>
      <rPr>
        <b/>
        <sz val="8"/>
        <rFont val="Arial"/>
        <family val="2"/>
      </rPr>
      <t xml:space="preserve">Form 31-C
</t>
    </r>
    <r>
      <rPr>
        <sz val="8"/>
        <rFont val="Arial"/>
        <family val="2"/>
      </rPr>
      <t>ORC 3517.10</t>
    </r>
  </si>
  <si>
    <t>If a loan is forgiven, write “Forgiven” in the “Outstanding Balance” space. Transfer total of all loans received this period to the Statement of Other Income (Form No. 31-A-2). Transfer total of all payments made in this period to the Statement of Expenditures (Form No. 31-B). Transfer Outstanding Balance to the Cover page (Form No. 30-A).</t>
  </si>
  <si>
    <t>* Required for contributions from individuals over $100 to statewide and general assembly candidates. If contributor is self-employed, the occupation and the name of the individual’s business, if any, rather than employer should be listed. If two or more employees contribute via payroll deduction and exceed the aggregate of $100, the labor organization of which the employees are members, if any, must also appear. [R.C. 3517.10(B)(4)]</t>
  </si>
  <si>
    <t>Amount</t>
  </si>
  <si>
    <t>Name of Officeholder</t>
  </si>
  <si>
    <t>Name of Public Office</t>
  </si>
  <si>
    <t>The above are employees of a unit or department under the direct supervision and control of    </t>
  </si>
  <si>
    <t>.</t>
  </si>
  <si>
    <r>
      <rPr>
        <i/>
        <sz val="14"/>
        <rFont val="Arial"/>
        <family val="2"/>
      </rPr>
      <t xml:space="preserve">In-Kind Contributions Received - </t>
    </r>
    <r>
      <rPr>
        <b/>
        <sz val="14"/>
        <rFont val="Arial"/>
        <family val="2"/>
      </rPr>
      <t>Form 31-J-1</t>
    </r>
  </si>
  <si>
    <r>
      <rPr>
        <sz val="8"/>
        <rFont val="Arial"/>
        <family val="2"/>
      </rPr>
      <t xml:space="preserve">* Required for contributions from individuals over $100 to statewide and general assembly candidates. If contributor is self-employed, the occupation and name of the individual’s business, if any, rather than employer should be listed. If two or more employees contribute via payroll deduction and exceed the aggregate of
</t>
    </r>
    <r>
      <rPr>
        <sz val="8"/>
        <rFont val="Arial"/>
        <family val="2"/>
      </rPr>
      <t>$100, the labor organization of which the employees are members, if any, must also appear. [R.C. 3517.10(B)(4)]</t>
    </r>
  </si>
  <si>
    <r>
      <rPr>
        <sz val="8"/>
        <rFont val="Arial"/>
        <family val="2"/>
      </rPr>
      <t xml:space="preserve">Received at Fundraising Event?
</t>
    </r>
    <r>
      <rPr>
        <sz val="8"/>
        <rFont val="Arial"/>
        <family val="2"/>
      </rPr>
      <t>Yes             No</t>
    </r>
  </si>
  <si>
    <r>
      <rPr>
        <sz val="8"/>
        <rFont val="Arial"/>
        <family val="2"/>
      </rPr>
      <t>Fair Market Value</t>
    </r>
  </si>
  <si>
    <r>
      <rPr>
        <sz val="8"/>
        <rFont val="Arial"/>
        <family val="2"/>
      </rPr>
      <t>Description of Item or Service</t>
    </r>
  </si>
  <si>
    <r>
      <t xml:space="preserve">Form 31-J-1 
</t>
    </r>
    <r>
      <rPr>
        <sz val="8"/>
        <color rgb="FF000000"/>
        <rFont val="ArialMT"/>
      </rPr>
      <t>R.C. 3517.10</t>
    </r>
  </si>
  <si>
    <t>In-Kind Contributions Received</t>
  </si>
  <si>
    <t>Yes</t>
  </si>
  <si>
    <t>No</t>
  </si>
  <si>
    <r>
      <rPr>
        <i/>
        <sz val="14"/>
        <rFont val="Arial"/>
        <family val="2"/>
      </rPr>
      <t xml:space="preserve">In-Kind Contributions Made - </t>
    </r>
    <r>
      <rPr>
        <b/>
        <sz val="14"/>
        <rFont val="Arial"/>
        <family val="2"/>
      </rPr>
      <t>Form 31-J-2</t>
    </r>
  </si>
  <si>
    <r>
      <rPr>
        <sz val="8"/>
        <rFont val="Arial"/>
        <family val="2"/>
      </rPr>
      <t>Recipient Committee</t>
    </r>
  </si>
  <si>
    <t>In-Kind Contributions Made</t>
  </si>
  <si>
    <r>
      <t xml:space="preserve">Form 31-J-2 
</t>
    </r>
    <r>
      <rPr>
        <sz val="8"/>
        <color rgb="FF000000"/>
        <rFont val="ArialMT"/>
      </rPr>
      <t>R.C. 3517.10</t>
    </r>
  </si>
  <si>
    <r>
      <rPr>
        <i/>
        <sz val="14"/>
        <rFont val="Arial"/>
        <family val="2"/>
      </rPr>
      <t xml:space="preserve">Statement of Loans Made - </t>
    </r>
    <r>
      <rPr>
        <b/>
        <sz val="14"/>
        <rFont val="Arial"/>
        <family val="2"/>
      </rPr>
      <t>Form 31-K</t>
    </r>
  </si>
  <si>
    <r>
      <rPr>
        <sz val="10"/>
        <rFont val="Arial"/>
        <family val="2"/>
      </rPr>
      <t>Total Payments Received this Period $</t>
    </r>
  </si>
  <si>
    <r>
      <rPr>
        <sz val="10"/>
        <rFont val="Arial"/>
        <family val="2"/>
      </rPr>
      <t>Page Outstanding Balance $</t>
    </r>
  </si>
  <si>
    <r>
      <rPr>
        <sz val="10"/>
        <rFont val="Arial"/>
        <family val="2"/>
      </rPr>
      <t>Total Loans This Period $</t>
    </r>
  </si>
  <si>
    <r>
      <rPr>
        <sz val="8"/>
        <rFont val="Arial"/>
        <family val="2"/>
      </rPr>
      <t>Date of Payment (MM/DD/YYYY)</t>
    </r>
  </si>
  <si>
    <r>
      <rPr>
        <sz val="8"/>
        <rFont val="Arial"/>
        <family val="2"/>
      </rPr>
      <t>Date Loan Was Originally Made (MM/DD/YYYY)</t>
    </r>
  </si>
  <si>
    <r>
      <rPr>
        <b/>
        <sz val="10"/>
        <rFont val="Arial"/>
        <family val="2"/>
      </rPr>
      <t>Payments Received This Period</t>
    </r>
  </si>
  <si>
    <r>
      <rPr>
        <sz val="8"/>
        <rFont val="Arial"/>
        <family val="2"/>
      </rPr>
      <t>Amount Loaned this Period</t>
    </r>
  </si>
  <si>
    <r>
      <rPr>
        <sz val="8"/>
        <rFont val="Arial"/>
        <family val="2"/>
      </rPr>
      <t>To Whom Made</t>
    </r>
  </si>
  <si>
    <t>If a loan is forgiven, write “Forgiven” in the “Outstanding Balance” space. Transfer total of all loans made this period to the Statement of Expenditures(Form No. 31-B). Transfer total of all payments received in this period to the Statement of Other Income (Form No. 31-A-2). Transfer Total Outstanding Balance to the cover page.</t>
  </si>
  <si>
    <t>Statement of Loans Made</t>
  </si>
  <si>
    <r>
      <t xml:space="preserve">Form 31-K 
</t>
    </r>
    <r>
      <rPr>
        <sz val="8"/>
        <color rgb="FF000000"/>
        <rFont val="ArialMT"/>
      </rPr>
      <t>R.C. 3517.10</t>
    </r>
  </si>
  <si>
    <t>(also record on Form 31-B)</t>
  </si>
  <si>
    <t>(also record on cover page)</t>
  </si>
  <si>
    <t>(also record on Form 31-A-2)</t>
  </si>
  <si>
    <r>
      <rPr>
        <i/>
        <sz val="14"/>
        <rFont val="Arial"/>
        <family val="2"/>
      </rPr>
      <t xml:space="preserve">Statement of Outstanding Debts - </t>
    </r>
    <r>
      <rPr>
        <b/>
        <sz val="14"/>
        <rFont val="Arial"/>
        <family val="2"/>
      </rPr>
      <t>Form 31-N</t>
    </r>
  </si>
  <si>
    <r>
      <t xml:space="preserve">Form 31-N 
</t>
    </r>
    <r>
      <rPr>
        <sz val="8"/>
        <color rgb="FF000000"/>
        <rFont val="ArialMT"/>
      </rPr>
      <t>R.C. 3517.10</t>
    </r>
  </si>
  <si>
    <t>If a debt is forgiven, write “Forgiven” in the “Outstanding Balance” column. Transfer total of all payments made in this period to the Statement of Expenditures (Form No. 31-B). Total amount forgiven should be included in the In-Kind Contributions Received (Form No. 31-J-1). Transfer total outstanding debt amount to the cover page.</t>
  </si>
  <si>
    <r>
      <rPr>
        <i/>
        <sz val="14"/>
        <rFont val="Arial"/>
        <family val="2"/>
      </rPr>
      <t xml:space="preserve">Statement of Contributions Received - </t>
    </r>
    <r>
      <rPr>
        <b/>
        <sz val="14"/>
        <rFont val="Arial"/>
        <family val="2"/>
      </rPr>
      <t>Form 31-A-2</t>
    </r>
  </si>
  <si>
    <r>
      <rPr>
        <sz val="8"/>
        <rFont val="Arial"/>
        <family val="2"/>
      </rPr>
      <t>* Place the two letter code in the Type block (one letter per square) which indicates the nature of the Other Income Received; RE for a refund, uncashed check or the committee’s own insufficient funds check received, IN for any investment or interest income earned by the committee, SA for the sale of committee assets, or LN for payments received on a loan made.</t>
    </r>
  </si>
  <si>
    <r>
      <rPr>
        <sz val="8"/>
        <rFont val="Arial"/>
        <family val="2"/>
      </rPr>
      <t xml:space="preserve">Type*
</t>
    </r>
    <r>
      <rPr>
        <sz val="6"/>
        <rFont val="Arial"/>
        <family val="2"/>
      </rPr>
      <t>Refund</t>
    </r>
  </si>
  <si>
    <r>
      <rPr>
        <b/>
        <sz val="14"/>
        <rFont val="Arial"/>
        <family val="2"/>
      </rPr>
      <t>Statement of Other Income</t>
    </r>
  </si>
  <si>
    <t>Form 31-A-2
R.C. 3517.10 (B)</t>
  </si>
  <si>
    <t>Amt. Incurred this Period</t>
  </si>
  <si>
    <t>Page</t>
  </si>
  <si>
    <t>Committee Name</t>
  </si>
  <si>
    <t>Total Payments This Period</t>
  </si>
  <si>
    <t>Total Outstanding Balance</t>
  </si>
  <si>
    <t>Page  1</t>
  </si>
  <si>
    <t>Page  2</t>
  </si>
  <si>
    <t>Emp/Occ/Org</t>
  </si>
  <si>
    <t>Pac #</t>
  </si>
  <si>
    <t>Cash/Check</t>
  </si>
  <si>
    <t>Zip</t>
  </si>
  <si>
    <t>City</t>
  </si>
  <si>
    <t>Address</t>
  </si>
  <si>
    <t>Contributor</t>
  </si>
  <si>
    <t>Date</t>
  </si>
  <si>
    <t>Grand Total:</t>
  </si>
  <si>
    <t>Check #</t>
  </si>
  <si>
    <t>Purpose</t>
  </si>
  <si>
    <t>To Whom Paid</t>
  </si>
  <si>
    <t>St</t>
  </si>
  <si>
    <t>Page Total:</t>
  </si>
  <si>
    <t>Transfer Total Contributions for this event to 31-A</t>
  </si>
  <si>
    <t>Transfer total expenditures for this event to Form No. 31-B. Under the “To Whom Paid” state “Expenditures from Form 31-F” and list the date of the event in the date column.</t>
  </si>
  <si>
    <t>Page   2</t>
  </si>
  <si>
    <t>Page   1</t>
  </si>
  <si>
    <t>Page   3</t>
  </si>
  <si>
    <t>Page   4</t>
  </si>
  <si>
    <t>Loan transferred from 31-C</t>
  </si>
  <si>
    <t>Payments for loan from 31-C</t>
  </si>
  <si>
    <t>Payments for loan from 31-N</t>
  </si>
  <si>
    <t>. I affirm that each contribution was voluntarily made.</t>
  </si>
  <si>
    <t>, who currently holds the public office</t>
  </si>
  <si>
    <t>Signature of Treasurer or Deputy Treasurer</t>
  </si>
  <si>
    <t>Transfer total emplopyee contributions to Form No. 31-A or 31-E, if received at a social or fundraising event. Under "Full Name of Contributor"</t>
  </si>
  <si>
    <t>state "Total Employee contributions from form No. 31-G."</t>
  </si>
  <si>
    <t>Year</t>
  </si>
  <si>
    <t>Statewide Candidates Only:</t>
  </si>
  <si>
    <t>Committee:</t>
  </si>
  <si>
    <t>Basic Instructions for this workbook.</t>
  </si>
  <si>
    <t>Once you enter the committee name on the 30-A, it will carry over to every sheet. You only need to enter it once.</t>
  </si>
  <si>
    <t>Any cell that has a formula is locked.</t>
  </si>
  <si>
    <t>On the 31-C, there is room for six (6) loans to the committee. All of the numbers at the bottom of the page are carried over for you.</t>
  </si>
  <si>
    <t>On all three of the 31-E forms, you are able to change the date; it is in the header.</t>
  </si>
  <si>
    <t>Same thing on all three of the 31-F forms, you are able to change the date; it is in the header.</t>
  </si>
  <si>
    <t>All of the 31-J-1 and 31-J-2 amounts will transfer over to the 30-A.</t>
  </si>
  <si>
    <t>With the exception of the 'balance brought forward' on the 30-A, all the cells after are locked as they transfer the numbers from the corresponding sheets.</t>
  </si>
  <si>
    <t>The 31-B also has payments for loans made. This cell is locked. This amount will be -0- if you have no loans.</t>
  </si>
  <si>
    <t>The 31-B also has payments made from the 31-N. This cell is locked. This amount will also be -0- if you have no loans/debts.</t>
  </si>
  <si>
    <t>The 31-A-2 has a loan made to the committee. This cell is locked as well as the amount. It carries over from the 31-C. If you did NOT have any loans, the amount will be -0-.</t>
  </si>
  <si>
    <t>Again, I made sure to carry over the amounts from the 31-C to the A-2 and B for loans made to the committee and for payments made on the loan(s). If you do not have any loans, the amount will be -0-.</t>
  </si>
  <si>
    <t>Amended Report</t>
  </si>
  <si>
    <r>
      <rPr>
        <b/>
        <sz val="10"/>
        <rFont val="Arial"/>
        <family val="2"/>
      </rPr>
      <t xml:space="preserve">Type of Report </t>
    </r>
    <r>
      <rPr>
        <sz val="10"/>
        <rFont val="Arial"/>
        <family val="2"/>
      </rPr>
      <t>(choose one):</t>
    </r>
  </si>
  <si>
    <t>Termination</t>
  </si>
  <si>
    <r>
      <rPr>
        <b/>
        <sz val="10"/>
        <rFont val="Arial"/>
        <family val="2"/>
      </rPr>
      <t xml:space="preserve">Short Form Report </t>
    </r>
    <r>
      <rPr>
        <sz val="10"/>
        <rFont val="Arial"/>
        <family val="2"/>
      </rPr>
      <t>(R.C. 3517.10(H))</t>
    </r>
  </si>
  <si>
    <t>When completing the 30-A please ensure you have checked the appropriate box for the type of report you are turning in. Also add the year for the report.</t>
  </si>
  <si>
    <t>Any 'box' in the report will need to be checked. In order to check some or all of the boxes you will need to click over the box or words. Boxes are on the 30-A and 31-J-1.</t>
  </si>
  <si>
    <t>Contributions from 31-E N/A</t>
  </si>
  <si>
    <t>Contributions from 31-E #2 N/A</t>
  </si>
  <si>
    <t>Contributions from 31-E #3 N/A</t>
  </si>
  <si>
    <t>Contributions from events are carried over to the 31-A. You are able to edit the date of the event on the 31-A, not the dollar amount. I defaulted it to N/A, just remove that and add a date if you held a fundraising event.</t>
  </si>
  <si>
    <t>Expenditures from N/A</t>
  </si>
  <si>
    <t>The 31-B has expenditures from events carried over from the 31-F. You are able to edit ONLY the dates on the 31-B. If you did NOT hold an event, leave as it is with N/A.</t>
  </si>
  <si>
    <t xml:space="preserve">The above are employees of a unit or department under the direct supervision and control of    </t>
  </si>
  <si>
    <t>Contributions from 31-G N/A</t>
  </si>
  <si>
    <t>The amounts from the 31-G forms will carry over now. You do not need to enter them onto the 31-A. As with the previous entries on the 31-A, if you do not need/use them, leave them as is with -0-.</t>
  </si>
  <si>
    <t>Support</t>
  </si>
  <si>
    <t>Oppose</t>
  </si>
  <si>
    <t>1a</t>
  </si>
  <si>
    <t>b</t>
  </si>
  <si>
    <t>2a</t>
  </si>
  <si>
    <t>Address, City, State, Zip</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</si>
  <si>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</si>
  <si>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</si>
  <si>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</si>
  <si>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</si>
  <si>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</si>
  <si>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</si>
  <si>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</si>
  <si>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</si>
  <si>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</si>
  <si>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</si>
  <si>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</si>
  <si>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</si>
  <si>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</si>
  <si>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</si>
  <si>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</si>
  <si>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</si>
  <si>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</si>
  <si>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</si>
  <si>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</si>
  <si>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</si>
  <si>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</si>
  <si>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</si>
  <si>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</si>
  <si>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</si>
  <si>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</si>
  <si>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</si>
  <si>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</si>
  <si>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</si>
  <si>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</si>
  <si>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</si>
  <si>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33a</t>
  </si>
  <si>
    <t>34a</t>
  </si>
  <si>
    <t>35a</t>
  </si>
  <si>
    <t>36a</t>
  </si>
  <si>
    <t>37a</t>
  </si>
  <si>
    <t>38a</t>
  </si>
  <si>
    <t>39a</t>
  </si>
  <si>
    <t>40a</t>
  </si>
  <si>
    <t>41a</t>
  </si>
  <si>
    <t>42a</t>
  </si>
  <si>
    <t>43a</t>
  </si>
  <si>
    <t>44a</t>
  </si>
  <si>
    <t>45a</t>
  </si>
  <si>
    <t>a. To Whom Paid/ b. Candidate or Ballot Issue</t>
  </si>
  <si>
    <t>a. Purpose/ b. If Candidate, Office Sought</t>
  </si>
  <si>
    <t>Updated on 04/28/2025</t>
  </si>
  <si>
    <r>
      <t xml:space="preserve">You do </t>
    </r>
    <r>
      <rPr>
        <b/>
        <sz val="12"/>
        <color rgb="FF000000"/>
        <rFont val="Calibri"/>
        <family val="2"/>
      </rPr>
      <t>NOT</t>
    </r>
    <r>
      <rPr>
        <sz val="12"/>
        <color rgb="FF000000"/>
        <rFont val="Calibri"/>
        <family val="2"/>
      </rPr>
      <t xml:space="preserve"> need blank forms turned in as part of your report; i.e. if you did not have an event, then do not turn in 31-E and 31-F forms. If you did not loan the committee money, no need to print the 31-C.</t>
    </r>
  </si>
  <si>
    <t>Page   5</t>
  </si>
  <si>
    <t>Page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</si>
</sst>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8">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b/>
      <sz val="14"/>
      <name val="Arial"/>
      <family val="2"/>
    </font>
    <font>
      <b/>
      <sz val="8"/>
      <name val="Arial"/>
      <family val="2"/>
    </font>
    <font>
      <sz val="8"/>
      <name val="Arial"/>
      <family val="2"/>
    </font>
    <font>
      <sz val="10"/>
      <name val="Arial"/>
      <family val="2"/>
    </font>
    <font>
      <b/>
      <sz val="12"/>
      <name val="Arial"/>
      <family val="2"/>
    </font>
    <font>
      <sz val="11"/>
      <name val="Arial"/>
      <family val="2"/>
    </font>
    <font>
      <b/>
      <sz val="11"/>
      <name val="Arial"/>
      <family val="2"/>
    </font>
    <font>
      <i/>
      <sz val="11"/>
      <name val="Arial"/>
      <family val="2"/>
    </font>
    <font>
      <sz val="10"/>
      <color rgb="FF000000"/>
      <name val="Times New Roman"/>
      <family val="1"/>
    </font>
    <font>
      <sz val="8"/>
      <color rgb="FF000000"/>
      <name val="Arial"/>
      <family val="2"/>
    </font>
    <font>
      <sz val="6"/>
      <name val="Arial"/>
      <family val="2"/>
    </font>
    <font>
      <i/>
      <sz val="14"/>
      <name val="Arial"/>
      <family val="2"/>
    </font>
    <font>
      <sz val="14"/>
      <name val="Arial"/>
      <family val="2"/>
    </font>
    <font>
      <sz val="7"/>
      <name val="Arial"/>
      <family val="2"/>
    </font>
    <font>
      <sz val="7.5"/>
      <name val="Arial"/>
      <family val="2"/>
    </font>
    <font>
      <b/>
      <sz val="8"/>
      <color rgb="FF000000"/>
      <name val="Arial-BoldMT"/>
    </font>
    <font>
      <sz val="8"/>
      <color rgb="FF000000"/>
      <name val="ArialMT"/>
    </font>
    <font>
      <sz val="11"/>
      <color rgb="FF000000"/>
      <name val="Arial"/>
      <family val="2"/>
    </font>
    <font>
      <sz val="10"/>
      <color rgb="FF000000"/>
      <name val="Arial"/>
      <family val="2"/>
    </font>
    <font>
      <sz val="11"/>
      <color theme="1"/>
      <name val="Calibri"/>
      <family val="2"/>
    </font>
    <font>
      <b/>
      <sz val="11"/>
      <color theme="1"/>
      <name val="Calibri"/>
      <family val="2"/>
    </font>
    <font>
      <b/>
      <u val="double"/>
      <sz val="11"/>
      <color theme="1"/>
      <name val="Calibri"/>
      <family val="2"/>
    </font>
    <font>
      <b/>
      <u val="double"/>
      <sz val="11"/>
      <color theme="1"/>
      <name val="Calibri"/>
      <family val="2"/>
      <scheme val="minor"/>
    </font>
    <font>
      <sz val="9"/>
      <color theme="1"/>
      <name val="Calibri"/>
      <family val="2"/>
    </font>
    <font>
      <sz val="8"/>
      <color theme="1"/>
      <name val="Calibri"/>
      <family val="2"/>
    </font>
    <font>
      <sz val="8"/>
      <color rgb="FF000000"/>
      <name val="Calibri"/>
      <family val="2"/>
    </font>
    <font>
      <b/>
      <sz val="11"/>
      <color theme="1"/>
      <name val="Calibri"/>
      <family val="2"/>
      <scheme val="minor"/>
    </font>
    <font>
      <sz val="6"/>
      <name val="Calibri"/>
      <family val="2"/>
      <scheme val="minor"/>
    </font>
    <font>
      <sz val="10"/>
      <color rgb="FF000000"/>
      <name val="Calibri"/>
      <family val="2"/>
      <scheme val="minor"/>
    </font>
    <font>
      <sz val="10"/>
      <color theme="1"/>
      <name val="Calibri"/>
      <family val="2"/>
      <scheme val="minor"/>
    </font>
    <font>
      <sz val="11"/>
      <color rgb="FF000000"/>
      <name val="Calibri"/>
      <family val="2"/>
      <scheme val="minor"/>
    </font>
    <font>
      <sz val="11"/>
      <name val="Calibri"/>
      <family val="2"/>
      <scheme val="minor"/>
    </font>
    <font>
      <sz val="10"/>
      <name val="Calibri"/>
      <family val="2"/>
      <scheme val="minor"/>
    </font>
    <font>
      <sz val="7"/>
      <color theme="1"/>
      <name val="Calibri"/>
      <family val="2"/>
      <scheme val="minor"/>
    </font>
    <font>
      <sz val="7"/>
      <color rgb="FF000000"/>
      <name val="Calibri"/>
      <family val="2"/>
      <scheme val="minor"/>
    </font>
    <font>
      <b/>
      <u/>
      <sz val="11"/>
      <color theme="1"/>
      <name val="Calibri"/>
      <family val="2"/>
    </font>
    <font>
      <sz val="12"/>
      <color rgb="FF000000"/>
      <name val="Calibri"/>
      <family val="2"/>
    </font>
    <font>
      <b/>
      <u/>
      <sz val="14"/>
      <color rgb="FF000000"/>
      <name val="Calibri"/>
      <family val="2"/>
    </font>
    <font>
      <sz val="8"/>
      <color rgb="FF000000"/>
      <name val="Segoe UI"/>
      <family val="2"/>
    </font>
    <font>
      <sz val="10"/>
      <color rgb="FF000000"/>
      <name val="Calibri"/>
      <family val="2"/>
    </font>
    <font>
      <b/>
      <sz val="12"/>
      <color rgb="FF000000"/>
      <name val="Calibri"/>
      <family val="2"/>
    </font>
  </fonts>
  <fills count="5">
    <fill>
      <patternFill patternType="none"/>
    </fill>
    <fill>
      <patternFill patternType="gray125"/>
    </fill>
    <fill>
      <patternFill patternType="solid">
        <fgColor rgb="FFE0E0E0"/>
      </patternFill>
    </fill>
    <fill>
      <patternFill patternType="solid">
        <fgColor rgb="FF000000"/>
      </patternFill>
    </fill>
    <fill>
      <patternFill patternType="solid">
        <fgColor rgb="FF999999"/>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auto="1"/>
      </top>
      <bottom/>
      <diagonal/>
    </border>
    <border>
      <left/>
      <right/>
      <top/>
      <bottom style="thin">
        <color auto="1"/>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auto="1"/>
      </left>
      <right style="thin">
        <color auto="1"/>
      </right>
      <top/>
      <bottom style="medium">
        <color rgb="FF000000"/>
      </bottom>
      <diagonal/>
    </border>
    <border>
      <left style="thin">
        <color auto="1"/>
      </left>
      <right/>
      <top/>
      <bottom style="medium">
        <color rgb="FF000000"/>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rgb="FF000000"/>
      </right>
      <top/>
      <bottom style="medium">
        <color rgb="FF000000"/>
      </bottom>
      <diagonal/>
    </border>
    <border>
      <left style="medium">
        <color rgb="FF000000"/>
      </left>
      <right style="thin">
        <color rgb="FF000000"/>
      </right>
      <top style="thin">
        <color rgb="FF000000"/>
      </top>
      <bottom/>
      <diagonal/>
    </border>
    <border>
      <left/>
      <right style="medium">
        <color rgb="FF000000"/>
      </right>
      <top/>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
      <left/>
      <right style="thin">
        <color auto="1"/>
      </right>
      <top/>
      <bottom style="medium">
        <color rgb="FF000000"/>
      </bottom>
      <diagonal/>
    </border>
    <border>
      <left style="medium">
        <color rgb="FF000000"/>
      </left>
      <right style="thin">
        <color rgb="FF000000"/>
      </right>
      <top/>
      <bottom style="medium">
        <color rgb="FF000000"/>
      </bottom>
      <diagonal/>
    </border>
    <border>
      <left style="thin">
        <color auto="1"/>
      </left>
      <right/>
      <top style="thin">
        <color auto="1"/>
      </top>
      <bottom style="thin">
        <color auto="1"/>
      </bottom>
      <diagonal/>
    </border>
    <border>
      <left style="thin">
        <color rgb="FF000000"/>
      </left>
      <right style="thin">
        <color rgb="FF000000"/>
      </right>
      <top style="medium">
        <color rgb="FF000000"/>
      </top>
      <bottom/>
      <diagonal/>
    </border>
    <border>
      <left/>
      <right style="thin">
        <color rgb="FF000000"/>
      </right>
      <top/>
      <bottom style="medium">
        <color rgb="FF000000"/>
      </bottom>
      <diagonal/>
    </border>
    <border>
      <left style="medium">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0" fontId="15" fillId="0" borderId="0"/>
    <xf numFmtId="0" fontId="4" fillId="0" borderId="0"/>
  </cellStyleXfs>
  <cellXfs count="412">
    <xf numFmtId="0" fontId="0" fillId="0" borderId="0" xfId="0" applyAlignment="1">
      <alignment horizontal="left" vertical="top"/>
    </xf>
    <xf numFmtId="0" fontId="0" fillId="0" borderId="0" xfId="0" applyAlignment="1">
      <alignment horizontal="lef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4" xfId="0" applyBorder="1" applyAlignment="1">
      <alignment horizontal="left" vertical="center" wrapText="1"/>
    </xf>
    <xf numFmtId="0" fontId="0" fillId="0" borderId="0" xfId="0" applyAlignment="1">
      <alignment horizontal="left" wrapText="1"/>
    </xf>
    <xf numFmtId="0" fontId="0" fillId="0" borderId="0" xfId="0" applyAlignment="1">
      <alignment vertical="center" wrapText="1"/>
    </xf>
    <xf numFmtId="0" fontId="0" fillId="0" borderId="8" xfId="0" applyBorder="1" applyAlignment="1">
      <alignment horizontal="left" vertical="top"/>
    </xf>
    <xf numFmtId="0" fontId="0" fillId="0" borderId="4" xfId="0" applyBorder="1" applyAlignment="1">
      <alignment horizontal="left" vertical="top"/>
    </xf>
    <xf numFmtId="0" fontId="0" fillId="0" borderId="7" xfId="0" applyBorder="1" applyAlignment="1">
      <alignment horizontal="left" wrapText="1"/>
    </xf>
    <xf numFmtId="164" fontId="0" fillId="0" borderId="0" xfId="0" applyNumberFormat="1" applyAlignment="1">
      <alignment vertical="center" wrapText="1"/>
    </xf>
    <xf numFmtId="0" fontId="15" fillId="0" borderId="0" xfId="1" applyAlignment="1">
      <alignment horizontal="left" vertical="top"/>
    </xf>
    <xf numFmtId="0" fontId="15" fillId="0" borderId="0" xfId="1" applyAlignment="1">
      <alignment horizontal="left" vertical="top" wrapText="1"/>
    </xf>
    <xf numFmtId="0" fontId="15" fillId="0" borderId="0" xfId="1" applyAlignment="1">
      <alignment horizontal="left" vertical="center" wrapText="1"/>
    </xf>
    <xf numFmtId="0" fontId="15" fillId="0" borderId="0" xfId="1" applyAlignment="1">
      <alignment horizontal="left" wrapText="1"/>
    </xf>
    <xf numFmtId="0" fontId="5" fillId="0" borderId="5" xfId="1" applyFont="1" applyBorder="1" applyAlignment="1">
      <alignment horizontal="left" vertical="top" wrapText="1"/>
    </xf>
    <xf numFmtId="0" fontId="15" fillId="0" borderId="5" xfId="1" applyBorder="1" applyAlignment="1">
      <alignment horizontal="left" vertical="top" wrapText="1"/>
    </xf>
    <xf numFmtId="0" fontId="10" fillId="0" borderId="0" xfId="1" applyFont="1" applyAlignment="1">
      <alignment horizontal="left" wrapText="1"/>
    </xf>
    <xf numFmtId="0" fontId="15" fillId="3" borderId="4" xfId="1" applyFill="1" applyBorder="1" applyAlignment="1">
      <alignment horizontal="left" vertical="top" wrapText="1"/>
    </xf>
    <xf numFmtId="0" fontId="15" fillId="0" borderId="0" xfId="1" applyAlignment="1">
      <alignment vertical="center" wrapText="1"/>
    </xf>
    <xf numFmtId="0" fontId="15" fillId="3" borderId="3" xfId="1" applyFill="1" applyBorder="1" applyAlignment="1">
      <alignment horizontal="left" vertical="top" wrapText="1"/>
    </xf>
    <xf numFmtId="0" fontId="5" fillId="0" borderId="0" xfId="1" applyFont="1" applyAlignment="1">
      <alignment wrapText="1"/>
    </xf>
    <xf numFmtId="0" fontId="21" fillId="0" borderId="5" xfId="1" applyFont="1" applyBorder="1" applyAlignment="1">
      <alignment horizontal="left" vertical="top" wrapText="1"/>
    </xf>
    <xf numFmtId="0" fontId="5" fillId="0" borderId="0" xfId="1" applyFont="1" applyAlignment="1">
      <alignment horizontal="left" wrapText="1"/>
    </xf>
    <xf numFmtId="0" fontId="5" fillId="0" borderId="0" xfId="1" applyFont="1" applyAlignment="1">
      <alignment horizontal="left" vertical="center" wrapText="1"/>
    </xf>
    <xf numFmtId="0" fontId="5" fillId="0" borderId="25" xfId="1" applyFont="1" applyBorder="1" applyAlignment="1">
      <alignment horizontal="left" vertical="top" wrapText="1"/>
    </xf>
    <xf numFmtId="0" fontId="5" fillId="0" borderId="35" xfId="1" applyFont="1" applyBorder="1" applyAlignment="1">
      <alignment horizontal="left" vertical="top" wrapText="1"/>
    </xf>
    <xf numFmtId="0" fontId="5" fillId="0" borderId="42" xfId="1" applyFont="1" applyBorder="1" applyAlignment="1">
      <alignment horizontal="left" vertical="top" wrapText="1"/>
    </xf>
    <xf numFmtId="0" fontId="15" fillId="3" borderId="22" xfId="1" applyFill="1" applyBorder="1" applyAlignment="1">
      <alignment horizontal="left" vertical="top" wrapText="1"/>
    </xf>
    <xf numFmtId="0" fontId="15" fillId="3" borderId="44" xfId="1" applyFill="1" applyBorder="1" applyAlignment="1">
      <alignment horizontal="left" vertical="top" wrapText="1"/>
    </xf>
    <xf numFmtId="0" fontId="15" fillId="4" borderId="10" xfId="1" applyFill="1" applyBorder="1" applyAlignment="1">
      <alignment horizontal="left" vertical="top" wrapText="1"/>
    </xf>
    <xf numFmtId="0" fontId="15" fillId="4" borderId="11" xfId="1" applyFill="1" applyBorder="1" applyAlignment="1">
      <alignment horizontal="left" vertical="top" wrapText="1"/>
    </xf>
    <xf numFmtId="0" fontId="15" fillId="4" borderId="23" xfId="1" applyFill="1" applyBorder="1" applyAlignment="1">
      <alignment horizontal="left" vertical="top" wrapText="1"/>
    </xf>
    <xf numFmtId="0" fontId="15" fillId="4" borderId="27" xfId="1" applyFill="1" applyBorder="1" applyAlignment="1">
      <alignment horizontal="left" vertical="top" wrapText="1"/>
    </xf>
    <xf numFmtId="0" fontId="15" fillId="4" borderId="34" xfId="1" applyFill="1" applyBorder="1" applyAlignment="1">
      <alignment horizontal="left" vertical="top" wrapText="1"/>
    </xf>
    <xf numFmtId="0" fontId="5" fillId="0" borderId="0" xfId="1" applyFont="1" applyAlignment="1">
      <alignment horizontal="left" vertical="top" wrapText="1"/>
    </xf>
    <xf numFmtId="0" fontId="15" fillId="0" borderId="0" xfId="1" applyAlignment="1">
      <alignment horizontal="left" vertical="top" wrapText="1" indent="3"/>
    </xf>
    <xf numFmtId="0" fontId="15" fillId="0" borderId="34" xfId="1" applyBorder="1" applyAlignment="1">
      <alignment horizontal="left" vertical="top" wrapText="1"/>
    </xf>
    <xf numFmtId="0" fontId="5" fillId="0" borderId="5" xfId="1" applyFont="1" applyBorder="1" applyAlignment="1">
      <alignment horizontal="center" vertical="top" wrapText="1"/>
    </xf>
    <xf numFmtId="0" fontId="10" fillId="0" borderId="14" xfId="1" applyFont="1" applyBorder="1" applyAlignment="1">
      <alignment horizontal="center" vertical="center" wrapText="1"/>
    </xf>
    <xf numFmtId="0" fontId="15" fillId="4" borderId="0" xfId="1" applyFill="1" applyAlignment="1">
      <alignment horizontal="left" vertical="top" wrapText="1"/>
    </xf>
    <xf numFmtId="0" fontId="15" fillId="4" borderId="36" xfId="1" applyFill="1" applyBorder="1" applyAlignment="1">
      <alignment horizontal="left" vertical="top" wrapText="1"/>
    </xf>
    <xf numFmtId="0" fontId="15" fillId="4" borderId="28" xfId="1" applyFill="1" applyBorder="1" applyAlignment="1">
      <alignment horizontal="left" vertical="top" wrapText="1"/>
    </xf>
    <xf numFmtId="0" fontId="5" fillId="0" borderId="0" xfId="1" applyFont="1" applyAlignment="1">
      <alignment horizontal="center" vertical="top" wrapText="1"/>
    </xf>
    <xf numFmtId="0" fontId="5" fillId="0" borderId="46" xfId="1" applyFont="1" applyBorder="1" applyAlignment="1">
      <alignment horizontal="center" vertical="top" wrapText="1"/>
    </xf>
    <xf numFmtId="0" fontId="15" fillId="3" borderId="2" xfId="1" applyFill="1" applyBorder="1" applyAlignment="1">
      <alignment horizontal="left" vertical="top" wrapText="1"/>
    </xf>
    <xf numFmtId="0" fontId="15" fillId="0" borderId="0" xfId="1" applyAlignment="1">
      <alignment horizontal="left" vertical="top" indent="1"/>
    </xf>
    <xf numFmtId="0" fontId="15" fillId="3" borderId="47" xfId="1" applyFill="1" applyBorder="1" applyAlignment="1">
      <alignment horizontal="left" vertical="top" wrapText="1"/>
    </xf>
    <xf numFmtId="0" fontId="15" fillId="3" borderId="48" xfId="1" applyFill="1" applyBorder="1" applyAlignment="1">
      <alignment horizontal="left" vertical="top" wrapText="1"/>
    </xf>
    <xf numFmtId="0" fontId="15" fillId="3" borderId="49" xfId="1" applyFill="1" applyBorder="1" applyAlignment="1">
      <alignment horizontal="left" vertical="top" wrapText="1"/>
    </xf>
    <xf numFmtId="0" fontId="10" fillId="0" borderId="2" xfId="1" applyFont="1" applyBorder="1" applyAlignment="1">
      <alignment horizontal="left" wrapText="1"/>
    </xf>
    <xf numFmtId="0" fontId="15" fillId="0" borderId="0" xfId="1" applyAlignment="1">
      <alignment horizontal="center" wrapText="1"/>
    </xf>
    <xf numFmtId="0" fontId="10" fillId="0" borderId="2" xfId="1" applyFont="1" applyBorder="1" applyAlignment="1">
      <alignment horizontal="left" vertical="center" wrapText="1"/>
    </xf>
    <xf numFmtId="164" fontId="12" fillId="0" borderId="0" xfId="1" applyNumberFormat="1" applyFont="1" applyAlignment="1">
      <alignment horizontal="right" vertical="center" wrapText="1" indent="1"/>
    </xf>
    <xf numFmtId="164" fontId="13" fillId="0" borderId="4" xfId="1" applyNumberFormat="1" applyFont="1" applyBorder="1" applyAlignment="1">
      <alignment horizontal="right" vertical="center" wrapText="1" indent="1"/>
    </xf>
    <xf numFmtId="0" fontId="13" fillId="0" borderId="2" xfId="1" applyFont="1" applyBorder="1" applyAlignment="1">
      <alignment horizontal="center" vertical="center" wrapText="1"/>
    </xf>
    <xf numFmtId="0" fontId="5" fillId="0" borderId="1" xfId="1" applyFont="1" applyBorder="1" applyAlignment="1">
      <alignment horizontal="left" vertical="center" wrapText="1"/>
    </xf>
    <xf numFmtId="0" fontId="16" fillId="0" borderId="0" xfId="1" applyFont="1" applyAlignment="1">
      <alignment horizontal="right" vertical="center" wrapText="1"/>
    </xf>
    <xf numFmtId="0" fontId="5" fillId="0" borderId="1" xfId="1" applyFont="1" applyBorder="1" applyAlignment="1">
      <alignment horizontal="center" vertical="center" wrapText="1"/>
    </xf>
    <xf numFmtId="0" fontId="5" fillId="0" borderId="45" xfId="1" applyFont="1" applyBorder="1" applyAlignment="1">
      <alignment horizontal="left" vertical="center" wrapText="1" indent="1"/>
    </xf>
    <xf numFmtId="0" fontId="4" fillId="0" borderId="0" xfId="2"/>
    <xf numFmtId="0" fontId="26" fillId="0" borderId="0" xfId="2" applyFont="1"/>
    <xf numFmtId="164" fontId="27" fillId="0" borderId="0" xfId="2" applyNumberFormat="1" applyFont="1"/>
    <xf numFmtId="0" fontId="27" fillId="0" borderId="0" xfId="2" applyFont="1" applyAlignment="1">
      <alignment horizontal="right"/>
    </xf>
    <xf numFmtId="164" fontId="26" fillId="0" borderId="32" xfId="2" applyNumberFormat="1" applyFont="1" applyBorder="1"/>
    <xf numFmtId="0" fontId="26" fillId="0" borderId="33" xfId="2" applyFont="1" applyBorder="1" applyAlignment="1">
      <alignment horizontal="center"/>
    </xf>
    <xf numFmtId="0" fontId="26" fillId="0" borderId="33" xfId="2" applyFont="1" applyBorder="1"/>
    <xf numFmtId="0" fontId="4" fillId="0" borderId="41" xfId="2" applyBorder="1"/>
    <xf numFmtId="14" fontId="26" fillId="0" borderId="33" xfId="2" applyNumberFormat="1" applyFont="1" applyBorder="1" applyAlignment="1">
      <alignment horizontal="center"/>
    </xf>
    <xf numFmtId="164" fontId="27" fillId="0" borderId="0" xfId="2" applyNumberFormat="1" applyFont="1" applyAlignment="1">
      <alignment horizontal="center"/>
    </xf>
    <xf numFmtId="0" fontId="27" fillId="0" borderId="0" xfId="2" applyFont="1" applyAlignment="1">
      <alignment horizontal="center"/>
    </xf>
    <xf numFmtId="0" fontId="26" fillId="0" borderId="0" xfId="2" applyFont="1" applyAlignment="1">
      <alignment horizontal="left"/>
    </xf>
    <xf numFmtId="164" fontId="4" fillId="0" borderId="0" xfId="2" applyNumberFormat="1"/>
    <xf numFmtId="0" fontId="28" fillId="0" borderId="0" xfId="2" applyFont="1"/>
    <xf numFmtId="164" fontId="29" fillId="0" borderId="0" xfId="2" applyNumberFormat="1" applyFont="1"/>
    <xf numFmtId="0" fontId="28" fillId="0" borderId="0" xfId="2" applyFont="1" applyAlignment="1">
      <alignment horizontal="center"/>
    </xf>
    <xf numFmtId="0" fontId="29" fillId="0" borderId="0" xfId="2" applyFont="1" applyAlignment="1">
      <alignment horizontal="center"/>
    </xf>
    <xf numFmtId="164" fontId="26" fillId="0" borderId="0" xfId="2" applyNumberFormat="1" applyFont="1"/>
    <xf numFmtId="0" fontId="26" fillId="0" borderId="0" xfId="2" applyFont="1" applyAlignment="1">
      <alignment horizontal="center"/>
    </xf>
    <xf numFmtId="0" fontId="30" fillId="0" borderId="0" xfId="2" applyFont="1"/>
    <xf numFmtId="0" fontId="31" fillId="0" borderId="0" xfId="2" applyFont="1"/>
    <xf numFmtId="0" fontId="28" fillId="0" borderId="0" xfId="2" applyFont="1" applyAlignment="1">
      <alignment horizontal="right"/>
    </xf>
    <xf numFmtId="164" fontId="28" fillId="0" borderId="0" xfId="2" applyNumberFormat="1" applyFont="1"/>
    <xf numFmtId="0" fontId="0" fillId="0" borderId="0" xfId="0" applyAlignment="1">
      <alignment horizontal="left" vertical="top" wrapText="1"/>
    </xf>
    <xf numFmtId="0" fontId="4" fillId="0" borderId="0" xfId="2" applyAlignment="1">
      <alignment horizontal="center"/>
    </xf>
    <xf numFmtId="0" fontId="3" fillId="0" borderId="15" xfId="2" applyFont="1" applyBorder="1"/>
    <xf numFmtId="0" fontId="33" fillId="0" borderId="0" xfId="2" applyFont="1" applyAlignment="1">
      <alignment horizontal="right"/>
    </xf>
    <xf numFmtId="164" fontId="33" fillId="0" borderId="0" xfId="2" applyNumberFormat="1" applyFont="1"/>
    <xf numFmtId="0" fontId="3" fillId="0" borderId="0" xfId="2" applyFont="1"/>
    <xf numFmtId="164" fontId="3" fillId="0" borderId="0" xfId="2" applyNumberFormat="1" applyFont="1"/>
    <xf numFmtId="0" fontId="35" fillId="0" borderId="0" xfId="1" applyFont="1" applyAlignment="1">
      <alignment horizontal="left" vertical="center"/>
    </xf>
    <xf numFmtId="0" fontId="37" fillId="0" borderId="0" xfId="1" applyFont="1" applyAlignment="1">
      <alignment horizontal="left" vertical="center"/>
    </xf>
    <xf numFmtId="0" fontId="37" fillId="0" borderId="0" xfId="1" applyFont="1" applyAlignment="1">
      <alignment horizontal="center" vertical="center"/>
    </xf>
    <xf numFmtId="0" fontId="38" fillId="0" borderId="0" xfId="1" applyFont="1" applyAlignment="1">
      <alignment horizontal="center" vertical="top" wrapText="1"/>
    </xf>
    <xf numFmtId="0" fontId="37" fillId="0" borderId="0" xfId="1" applyFont="1" applyAlignment="1">
      <alignment horizontal="left" vertical="top" wrapText="1"/>
    </xf>
    <xf numFmtId="0" fontId="37" fillId="0" borderId="0" xfId="1" applyFont="1" applyAlignment="1">
      <alignment horizontal="right" wrapText="1" indent="4"/>
    </xf>
    <xf numFmtId="0" fontId="38" fillId="0" borderId="0" xfId="1" applyFont="1" applyAlignment="1">
      <alignment horizontal="right" vertical="top" wrapText="1" indent="7"/>
    </xf>
    <xf numFmtId="0" fontId="37" fillId="0" borderId="0" xfId="1" applyFont="1" applyAlignment="1">
      <alignment horizontal="left" vertical="center" wrapText="1"/>
    </xf>
    <xf numFmtId="0" fontId="37" fillId="0" borderId="0" xfId="1" applyFont="1" applyAlignment="1">
      <alignment horizontal="right" wrapText="1" indent="1"/>
    </xf>
    <xf numFmtId="0" fontId="38" fillId="0" borderId="16" xfId="1" applyFont="1" applyBorder="1" applyAlignment="1">
      <alignment horizontal="center" vertical="top" wrapText="1"/>
    </xf>
    <xf numFmtId="164" fontId="29" fillId="0" borderId="16" xfId="2" applyNumberFormat="1" applyFont="1" applyBorder="1"/>
    <xf numFmtId="0" fontId="3" fillId="0" borderId="15" xfId="2" applyFont="1" applyBorder="1" applyAlignment="1">
      <alignment horizontal="center"/>
    </xf>
    <xf numFmtId="0" fontId="3" fillId="0" borderId="0" xfId="2" applyFont="1" applyAlignment="1">
      <alignment horizontal="center"/>
    </xf>
    <xf numFmtId="0" fontId="36" fillId="0" borderId="0" xfId="2" applyFont="1" applyAlignment="1">
      <alignment horizontal="center"/>
    </xf>
    <xf numFmtId="0" fontId="37" fillId="0" borderId="0" xfId="1" applyFont="1" applyAlignment="1">
      <alignment horizontal="center" wrapText="1"/>
    </xf>
    <xf numFmtId="0" fontId="27" fillId="0" borderId="0" xfId="2" applyFont="1" applyAlignment="1">
      <alignment horizontal="left"/>
    </xf>
    <xf numFmtId="0" fontId="40" fillId="0" borderId="15" xfId="2" applyFont="1" applyBorder="1" applyAlignment="1">
      <alignment horizontal="left"/>
    </xf>
    <xf numFmtId="0" fontId="37" fillId="0" borderId="0" xfId="1" applyFont="1" applyAlignment="1">
      <alignment horizontal="center" vertical="center" wrapText="1"/>
    </xf>
    <xf numFmtId="14" fontId="26" fillId="0" borderId="33" xfId="2" applyNumberFormat="1" applyFont="1" applyBorder="1" applyAlignment="1" applyProtection="1">
      <alignment horizontal="center"/>
      <protection locked="0"/>
    </xf>
    <xf numFmtId="0" fontId="26" fillId="0" borderId="33" xfId="2" applyFont="1" applyBorder="1" applyProtection="1">
      <protection locked="0"/>
    </xf>
    <xf numFmtId="0" fontId="26" fillId="0" borderId="33" xfId="2" applyFont="1" applyBorder="1" applyAlignment="1" applyProtection="1">
      <alignment horizontal="center"/>
      <protection locked="0"/>
    </xf>
    <xf numFmtId="0" fontId="4" fillId="0" borderId="33" xfId="2" applyBorder="1" applyProtection="1">
      <protection locked="0"/>
    </xf>
    <xf numFmtId="164" fontId="26" fillId="0" borderId="32" xfId="2" applyNumberFormat="1" applyFont="1" applyBorder="1" applyProtection="1">
      <protection locked="0"/>
    </xf>
    <xf numFmtId="0" fontId="4" fillId="0" borderId="33" xfId="2" applyBorder="1" applyAlignment="1" applyProtection="1">
      <alignment horizontal="center"/>
      <protection locked="0"/>
    </xf>
    <xf numFmtId="0" fontId="42" fillId="0" borderId="0" xfId="2" applyFont="1" applyAlignment="1">
      <alignment horizontal="left"/>
    </xf>
    <xf numFmtId="0" fontId="4" fillId="0" borderId="33" xfId="2" applyBorder="1"/>
    <xf numFmtId="0" fontId="4" fillId="0" borderId="33" xfId="2" applyBorder="1" applyAlignment="1">
      <alignment horizontal="center"/>
    </xf>
    <xf numFmtId="0" fontId="10" fillId="0" borderId="12" xfId="1" applyFont="1" applyBorder="1" applyAlignment="1" applyProtection="1">
      <alignment horizontal="left" vertical="center" wrapText="1"/>
      <protection locked="0"/>
    </xf>
    <xf numFmtId="0" fontId="10" fillId="0" borderId="37" xfId="1" applyFont="1" applyBorder="1" applyAlignment="1" applyProtection="1">
      <alignment horizontal="left" vertical="center" wrapText="1"/>
      <protection locked="0"/>
    </xf>
    <xf numFmtId="0" fontId="10" fillId="0" borderId="40" xfId="1" applyFont="1" applyBorder="1" applyAlignment="1" applyProtection="1">
      <alignment horizontal="left" vertical="center" wrapText="1"/>
      <protection locked="0"/>
    </xf>
    <xf numFmtId="0" fontId="10" fillId="0" borderId="9" xfId="1" applyFont="1" applyBorder="1" applyAlignment="1" applyProtection="1">
      <alignment horizontal="left" vertical="center" wrapText="1"/>
      <protection locked="0"/>
    </xf>
    <xf numFmtId="14" fontId="10" fillId="0" borderId="29" xfId="1" applyNumberFormat="1" applyFont="1" applyBorder="1" applyAlignment="1" applyProtection="1">
      <alignment horizontal="center" vertical="center" wrapText="1"/>
      <protection locked="0"/>
    </xf>
    <xf numFmtId="14" fontId="10" fillId="0" borderId="10" xfId="1" applyNumberFormat="1" applyFont="1" applyBorder="1" applyAlignment="1" applyProtection="1">
      <alignment horizontal="center" vertical="center" wrapText="1"/>
      <protection locked="0"/>
    </xf>
    <xf numFmtId="164" fontId="10" fillId="0" borderId="9" xfId="1" applyNumberFormat="1" applyFont="1" applyBorder="1" applyAlignment="1" applyProtection="1">
      <alignment horizontal="right" vertical="center" wrapText="1" indent="1"/>
      <protection locked="0"/>
    </xf>
    <xf numFmtId="164" fontId="10" fillId="0" borderId="43" xfId="1" applyNumberFormat="1" applyFont="1" applyBorder="1" applyAlignment="1" applyProtection="1">
      <alignment horizontal="right" vertical="center" wrapText="1" indent="1"/>
      <protection locked="0"/>
    </xf>
    <xf numFmtId="164" fontId="10" fillId="0" borderId="23" xfId="1" applyNumberFormat="1" applyFont="1" applyBorder="1" applyAlignment="1" applyProtection="1">
      <alignment horizontal="right" vertical="center" wrapText="1" indent="1"/>
      <protection locked="0"/>
    </xf>
    <xf numFmtId="164" fontId="10" fillId="0" borderId="9" xfId="1" applyNumberFormat="1" applyFont="1" applyBorder="1" applyAlignment="1" applyProtection="1">
      <alignment horizontal="right" vertical="center" wrapText="1" indent="2"/>
      <protection locked="0"/>
    </xf>
    <xf numFmtId="14" fontId="10" fillId="0" borderId="30" xfId="1" applyNumberFormat="1" applyFont="1" applyBorder="1" applyAlignment="1" applyProtection="1">
      <alignment horizontal="center" vertical="center" wrapText="1"/>
      <protection locked="0"/>
    </xf>
    <xf numFmtId="164" fontId="10" fillId="0" borderId="30" xfId="1" applyNumberFormat="1" applyFont="1" applyBorder="1" applyAlignment="1" applyProtection="1">
      <alignment horizontal="right" vertical="center" wrapText="1" indent="1"/>
      <protection locked="0"/>
    </xf>
    <xf numFmtId="14" fontId="26" fillId="0" borderId="33" xfId="2" applyNumberFormat="1" applyFont="1" applyBorder="1" applyProtection="1">
      <protection locked="0"/>
    </xf>
    <xf numFmtId="164" fontId="4" fillId="0" borderId="32" xfId="2" applyNumberFormat="1" applyBorder="1" applyProtection="1">
      <protection locked="0"/>
    </xf>
    <xf numFmtId="14" fontId="4" fillId="0" borderId="33" xfId="2" applyNumberFormat="1" applyBorder="1" applyProtection="1">
      <protection locked="0"/>
    </xf>
    <xf numFmtId="0" fontId="36" fillId="0" borderId="0" xfId="2" applyFont="1" applyAlignment="1">
      <alignment horizontal="left"/>
    </xf>
    <xf numFmtId="0" fontId="15" fillId="0" borderId="34" xfId="1" applyBorder="1" applyAlignment="1" applyProtection="1">
      <alignment horizontal="left" vertical="top" wrapText="1"/>
      <protection locked="0"/>
    </xf>
    <xf numFmtId="0" fontId="25" fillId="0" borderId="29" xfId="1" applyFont="1" applyBorder="1" applyAlignment="1" applyProtection="1">
      <alignment horizontal="left" vertical="center" wrapText="1"/>
      <protection locked="0"/>
    </xf>
    <xf numFmtId="0" fontId="10" fillId="0" borderId="29" xfId="1" applyFont="1" applyBorder="1" applyAlignment="1" applyProtection="1">
      <alignment horizontal="left" vertical="center" wrapText="1"/>
      <protection locked="0"/>
    </xf>
    <xf numFmtId="0" fontId="5" fillId="0" borderId="9" xfId="1" applyFont="1" applyBorder="1" applyAlignment="1" applyProtection="1">
      <alignment horizontal="left" vertical="top" wrapText="1"/>
      <protection locked="0"/>
    </xf>
    <xf numFmtId="0" fontId="10" fillId="0" borderId="9" xfId="1" applyFont="1" applyBorder="1" applyAlignment="1" applyProtection="1">
      <alignment vertical="center" wrapText="1"/>
      <protection locked="0"/>
    </xf>
    <xf numFmtId="0" fontId="10" fillId="0" borderId="37" xfId="1" applyFont="1" applyBorder="1" applyAlignment="1" applyProtection="1">
      <alignment vertical="center" wrapText="1"/>
      <protection locked="0"/>
    </xf>
    <xf numFmtId="0" fontId="10" fillId="0" borderId="29" xfId="1" applyFont="1" applyBorder="1" applyAlignment="1" applyProtection="1">
      <alignment vertical="center" wrapText="1"/>
      <protection locked="0"/>
    </xf>
    <xf numFmtId="0" fontId="16" fillId="0" borderId="28" xfId="1" applyFont="1" applyBorder="1" applyAlignment="1" applyProtection="1">
      <alignment horizontal="right" vertical="center" wrapText="1"/>
      <protection locked="0"/>
    </xf>
    <xf numFmtId="0" fontId="16" fillId="0" borderId="27" xfId="1" applyFont="1" applyBorder="1" applyAlignment="1" applyProtection="1">
      <alignment horizontal="left" vertical="center" wrapText="1" indent="3"/>
      <protection locked="0"/>
    </xf>
    <xf numFmtId="0" fontId="10" fillId="0" borderId="9" xfId="1" applyFont="1" applyBorder="1" applyAlignment="1">
      <alignment horizontal="left" vertical="center" wrapText="1"/>
    </xf>
    <xf numFmtId="0" fontId="43" fillId="0" borderId="0" xfId="0" applyFont="1" applyAlignment="1">
      <alignment horizontal="left" vertical="top" wrapText="1"/>
    </xf>
    <xf numFmtId="0" fontId="44" fillId="0" borderId="0" xfId="0" applyFont="1" applyAlignment="1">
      <alignment horizontal="center" vertical="top" wrapText="1"/>
    </xf>
    <xf numFmtId="0" fontId="16" fillId="0" borderId="28" xfId="1" applyFont="1" applyBorder="1" applyAlignment="1">
      <alignment horizontal="right" vertical="center" wrapText="1"/>
    </xf>
    <xf numFmtId="0" fontId="16" fillId="0" borderId="27" xfId="1" applyFont="1" applyBorder="1" applyAlignment="1">
      <alignment horizontal="left" vertical="center" wrapText="1" indent="3"/>
    </xf>
    <xf numFmtId="0" fontId="41" fillId="0" borderId="0" xfId="1" applyFont="1" applyAlignment="1">
      <alignment horizontal="left" vertical="center"/>
    </xf>
    <xf numFmtId="0" fontId="35" fillId="0" borderId="0" xfId="1" applyFont="1" applyAlignment="1" applyProtection="1">
      <alignment horizontal="left" vertical="center"/>
      <protection locked="0"/>
    </xf>
    <xf numFmtId="0" fontId="5" fillId="0" borderId="0" xfId="0" applyFont="1" applyAlignment="1">
      <alignment horizontal="left" vertical="top" wrapText="1"/>
    </xf>
    <xf numFmtId="0" fontId="5" fillId="0" borderId="0" xfId="0" applyFont="1" applyAlignment="1" applyProtection="1">
      <alignment horizontal="left" vertical="top" wrapText="1"/>
      <protection locked="0"/>
    </xf>
    <xf numFmtId="164" fontId="0" fillId="0" borderId="0" xfId="0" applyNumberFormat="1" applyAlignment="1">
      <alignment horizontal="right" vertical="center" wrapText="1" indent="2"/>
    </xf>
    <xf numFmtId="0" fontId="26" fillId="0" borderId="16" xfId="2" applyFont="1" applyBorder="1" applyProtection="1">
      <protection locked="0"/>
    </xf>
    <xf numFmtId="0" fontId="26" fillId="0" borderId="16" xfId="2" applyFont="1" applyBorder="1"/>
    <xf numFmtId="0" fontId="26" fillId="0" borderId="15" xfId="2" applyFont="1" applyBorder="1"/>
    <xf numFmtId="164" fontId="26" fillId="0" borderId="52" xfId="2" applyNumberFormat="1" applyFont="1" applyBorder="1"/>
    <xf numFmtId="0" fontId="26" fillId="0" borderId="15" xfId="2" applyFont="1" applyBorder="1" applyProtection="1">
      <protection locked="0"/>
    </xf>
    <xf numFmtId="0" fontId="26" fillId="0" borderId="15" xfId="2" applyFont="1" applyBorder="1" applyAlignment="1">
      <alignment horizontal="left"/>
      <extLst>
        <ext xmlns:xfpb="http://schemas.microsoft.com/office/spreadsheetml/2022/featurepropertybag" uri="{C7286773-470A-42A8-94C5-96B5CB345126}">
          <xfpb:xfComplement i="0"/>
        </ext>
      </extLst>
    </xf>
    <xf numFmtId="0" fontId="26" fillId="0" borderId="16" xfId="2" applyFont="1" applyBorder="1" applyAlignment="1">
      <alignment horizontal="left"/>
      <extLst>
        <ext xmlns:xfpb="http://schemas.microsoft.com/office/spreadsheetml/2022/featurepropertybag" uri="{C7286773-470A-42A8-94C5-96B5CB345126}">
          <xfpb:xfComplement i="0"/>
        </ext>
      </extLst>
    </xf>
    <xf numFmtId="164" fontId="26" fillId="0" borderId="52" xfId="2" applyNumberFormat="1" applyFont="1" applyBorder="1" applyProtection="1">
      <protection locked="0"/>
    </xf>
    <xf numFmtId="164" fontId="0" fillId="0" borderId="2" xfId="0" applyNumberFormat="1" applyBorder="1" applyAlignment="1">
      <alignment horizontal="right" vertical="center" wrapText="1" indent="2"/>
    </xf>
    <xf numFmtId="164" fontId="0" fillId="0" borderId="3" xfId="0" applyNumberFormat="1" applyBorder="1" applyAlignment="1">
      <alignment horizontal="right" vertical="center" wrapText="1" indent="2"/>
    </xf>
    <xf numFmtId="164" fontId="0" fillId="0" borderId="4" xfId="0" applyNumberFormat="1" applyBorder="1" applyAlignment="1">
      <alignment horizontal="right" vertical="center" wrapText="1" indent="2"/>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14" fontId="12" fillId="0" borderId="10" xfId="0" applyNumberFormat="1" applyFont="1" applyBorder="1" applyAlignment="1" applyProtection="1">
      <alignment horizontal="left" vertical="center" wrapText="1"/>
      <protection locked="0"/>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6" fillId="0" borderId="1" xfId="0" applyFont="1" applyBorder="1"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lignment horizontal="left" vertical="center" wrapText="1"/>
    </xf>
    <xf numFmtId="0" fontId="12" fillId="0" borderId="10" xfId="0" applyFont="1" applyBorder="1" applyAlignment="1" applyProtection="1">
      <alignment horizontal="center" vertical="top" wrapText="1"/>
      <protection locked="0"/>
    </xf>
    <xf numFmtId="0" fontId="12" fillId="0" borderId="11" xfId="0" applyFont="1" applyBorder="1" applyAlignment="1" applyProtection="1">
      <alignment horizontal="center" vertical="top" wrapText="1"/>
      <protection locked="0"/>
    </xf>
    <xf numFmtId="0" fontId="12" fillId="0" borderId="12" xfId="0" applyFont="1" applyBorder="1" applyAlignment="1" applyProtection="1">
      <alignment horizontal="center" vertical="top" wrapText="1"/>
      <protection locked="0"/>
    </xf>
    <xf numFmtId="0" fontId="10" fillId="0" borderId="0" xfId="0" applyFont="1" applyAlignment="1">
      <alignment horizontal="left" vertical="top" wrapText="1"/>
    </xf>
    <xf numFmtId="0" fontId="0" fillId="0" borderId="0" xfId="0" applyAlignment="1">
      <alignment horizontal="left" vertical="top"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9" fillId="0" borderId="0" xfId="0" applyFont="1" applyAlignment="1">
      <alignment horizontal="left" vertical="top" wrapText="1" indent="1"/>
    </xf>
    <xf numFmtId="0" fontId="5" fillId="0" borderId="0" xfId="0" applyFont="1" applyAlignment="1">
      <alignment horizontal="left" vertical="top" wrapText="1" indent="1"/>
    </xf>
    <xf numFmtId="0" fontId="16" fillId="0" borderId="0" xfId="0" applyFont="1" applyAlignment="1">
      <alignment horizontal="left" vertical="center" wrapText="1"/>
    </xf>
    <xf numFmtId="0" fontId="5" fillId="0" borderId="0" xfId="0" applyFont="1" applyAlignment="1">
      <alignment horizontal="right" wrapText="1"/>
    </xf>
    <xf numFmtId="0" fontId="0" fillId="0" borderId="0" xfId="0" applyAlignment="1" applyProtection="1">
      <alignment horizontal="center" vertical="center" wrapText="1"/>
      <protection locked="0"/>
    </xf>
    <xf numFmtId="0" fontId="5" fillId="0" borderId="0" xfId="0" applyFont="1" applyAlignment="1" applyProtection="1">
      <alignment horizontal="center" vertical="top" wrapText="1"/>
      <protection locked="0"/>
    </xf>
    <xf numFmtId="0" fontId="0" fillId="0" borderId="0" xfId="0" applyAlignment="1">
      <alignment horizontal="left" vertical="center" wrapText="1"/>
    </xf>
    <xf numFmtId="164" fontId="0" fillId="2" borderId="2" xfId="0" applyNumberFormat="1" applyFill="1" applyBorder="1" applyAlignment="1">
      <alignment horizontal="right" vertical="center" wrapText="1" indent="2"/>
    </xf>
    <xf numFmtId="164" fontId="0" fillId="2" borderId="3" xfId="0" applyNumberFormat="1" applyFill="1" applyBorder="1" applyAlignment="1">
      <alignment horizontal="right" vertical="center" wrapText="1" indent="2"/>
    </xf>
    <xf numFmtId="164" fontId="0" fillId="2" borderId="4" xfId="0" applyNumberFormat="1" applyFill="1" applyBorder="1" applyAlignment="1">
      <alignment horizontal="right" vertical="center" wrapText="1" indent="2"/>
    </xf>
    <xf numFmtId="0" fontId="0" fillId="0" borderId="0" xfId="0" applyAlignment="1">
      <alignment horizontal="righ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0" fillId="0" borderId="6" xfId="0" applyFont="1" applyBorder="1" applyAlignment="1">
      <alignment horizontal="left" vertical="top" wrapText="1"/>
    </xf>
    <xf numFmtId="0" fontId="0" fillId="0" borderId="7" xfId="0" applyBorder="1" applyAlignment="1">
      <alignment horizontal="left" vertical="top" wrapText="1"/>
    </xf>
    <xf numFmtId="0" fontId="10" fillId="0" borderId="10"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6"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0" fillId="0" borderId="2" xfId="0" applyFont="1" applyBorder="1" applyAlignment="1">
      <alignment horizontal="left" vertical="top" wrapText="1"/>
    </xf>
    <xf numFmtId="0" fontId="0" fillId="0" borderId="11" xfId="0" applyBorder="1" applyAlignment="1">
      <alignment horizontal="left" vertical="top" wrapText="1"/>
    </xf>
    <xf numFmtId="164" fontId="0" fillId="0" borderId="2" xfId="0" applyNumberFormat="1" applyBorder="1" applyAlignment="1" applyProtection="1">
      <alignment horizontal="right" vertical="center" wrapText="1" indent="2"/>
      <protection locked="0"/>
    </xf>
    <xf numFmtId="164" fontId="0" fillId="0" borderId="3" xfId="0" applyNumberFormat="1" applyBorder="1" applyAlignment="1" applyProtection="1">
      <alignment horizontal="right" vertical="center" wrapText="1" indent="2"/>
      <protection locked="0"/>
    </xf>
    <xf numFmtId="164" fontId="0" fillId="0" borderId="4" xfId="0" applyNumberFormat="1" applyBorder="1" applyAlignment="1" applyProtection="1">
      <alignment horizontal="right" vertical="center" wrapText="1" indent="2"/>
      <protection locked="0"/>
    </xf>
    <xf numFmtId="164" fontId="15" fillId="2" borderId="2" xfId="0" quotePrefix="1" applyNumberFormat="1" applyFont="1" applyFill="1" applyBorder="1" applyAlignment="1">
      <alignment horizontal="right" vertical="center" wrapText="1" indent="2"/>
    </xf>
    <xf numFmtId="0" fontId="42" fillId="0" borderId="0" xfId="2" applyFont="1" applyAlignment="1">
      <alignment horizontal="left"/>
    </xf>
    <xf numFmtId="0" fontId="15" fillId="0" borderId="0" xfId="1" applyAlignment="1">
      <alignment horizontal="left" vertical="center" wrapText="1" indent="1"/>
    </xf>
    <xf numFmtId="0" fontId="25" fillId="0" borderId="28" xfId="1" applyFont="1" applyBorder="1" applyAlignment="1" applyProtection="1">
      <alignment horizontal="left" vertical="center" wrapText="1"/>
      <protection locked="0"/>
    </xf>
    <xf numFmtId="0" fontId="25" fillId="0" borderId="43" xfId="1" applyFont="1" applyBorder="1" applyAlignment="1" applyProtection="1">
      <alignment horizontal="left" vertical="center" wrapText="1"/>
      <protection locked="0"/>
    </xf>
    <xf numFmtId="0" fontId="10" fillId="0" borderId="28" xfId="1" applyFont="1" applyBorder="1" applyAlignment="1" applyProtection="1">
      <alignment horizontal="left" vertical="center" wrapText="1"/>
      <protection locked="0"/>
    </xf>
    <xf numFmtId="0" fontId="10" fillId="0" borderId="43" xfId="1" applyFont="1" applyBorder="1" applyAlignment="1" applyProtection="1">
      <alignment horizontal="left" vertical="center" wrapText="1"/>
      <protection locked="0"/>
    </xf>
    <xf numFmtId="164" fontId="12" fillId="0" borderId="28" xfId="1" applyNumberFormat="1" applyFont="1" applyBorder="1" applyAlignment="1" applyProtection="1">
      <alignment horizontal="right" vertical="top" wrapText="1" indent="2"/>
      <protection locked="0"/>
    </xf>
    <xf numFmtId="164" fontId="12" fillId="0" borderId="34" xfId="1" applyNumberFormat="1" applyFont="1" applyBorder="1" applyAlignment="1" applyProtection="1">
      <alignment horizontal="right" vertical="top" wrapText="1" indent="2"/>
      <protection locked="0"/>
    </xf>
    <xf numFmtId="0" fontId="5" fillId="0" borderId="18" xfId="1" applyFont="1" applyBorder="1" applyAlignment="1">
      <alignment horizontal="left" vertical="center" wrapText="1"/>
    </xf>
    <xf numFmtId="0" fontId="15" fillId="0" borderId="0" xfId="1" applyAlignment="1">
      <alignment horizontal="left" vertical="center" wrapText="1"/>
    </xf>
    <xf numFmtId="0" fontId="6" fillId="0" borderId="2" xfId="1" applyFont="1" applyBorder="1" applyAlignment="1">
      <alignment horizontal="right" wrapText="1"/>
    </xf>
    <xf numFmtId="0" fontId="6" fillId="0" borderId="3" xfId="1" applyFont="1" applyBorder="1" applyAlignment="1">
      <alignment horizontal="right" wrapText="1"/>
    </xf>
    <xf numFmtId="164" fontId="13" fillId="0" borderId="3" xfId="1" applyNumberFormat="1" applyFont="1" applyBorder="1" applyAlignment="1">
      <alignment horizontal="right" vertical="center" wrapText="1" indent="2"/>
    </xf>
    <xf numFmtId="0" fontId="13" fillId="0" borderId="4" xfId="1" applyFont="1" applyBorder="1" applyAlignment="1">
      <alignment horizontal="right" vertical="center" wrapText="1" indent="2"/>
    </xf>
    <xf numFmtId="0" fontId="25" fillId="0" borderId="10" xfId="1" applyFont="1" applyBorder="1" applyAlignment="1" applyProtection="1">
      <alignment horizontal="left" vertical="center" wrapText="1"/>
      <protection locked="0"/>
    </xf>
    <xf numFmtId="0" fontId="25" fillId="0" borderId="12" xfId="1" applyFont="1" applyBorder="1" applyAlignment="1" applyProtection="1">
      <alignment horizontal="left" vertical="center" wrapText="1"/>
      <protection locked="0"/>
    </xf>
    <xf numFmtId="0" fontId="10" fillId="0" borderId="10" xfId="1" applyFont="1" applyBorder="1" applyAlignment="1" applyProtection="1">
      <alignment horizontal="left" vertical="center" wrapText="1"/>
      <protection locked="0"/>
    </xf>
    <xf numFmtId="0" fontId="10" fillId="0" borderId="12" xfId="1" applyFont="1" applyBorder="1" applyAlignment="1" applyProtection="1">
      <alignment horizontal="left" vertical="center" wrapText="1"/>
      <protection locked="0"/>
    </xf>
    <xf numFmtId="0" fontId="10" fillId="0" borderId="23" xfId="1" applyFont="1" applyBorder="1" applyAlignment="1" applyProtection="1">
      <alignment horizontal="left" vertical="center" wrapText="1"/>
      <protection locked="0"/>
    </xf>
    <xf numFmtId="0" fontId="15" fillId="0" borderId="6" xfId="1" applyBorder="1" applyAlignment="1">
      <alignment horizontal="left" vertical="top" wrapText="1"/>
    </xf>
    <xf numFmtId="0" fontId="15" fillId="0" borderId="8" xfId="1" applyBorder="1" applyAlignment="1">
      <alignment horizontal="left" vertical="top" wrapText="1"/>
    </xf>
    <xf numFmtId="0" fontId="5" fillId="0" borderId="6" xfId="1" applyFont="1" applyBorder="1" applyAlignment="1">
      <alignment horizontal="left" vertical="top" wrapText="1"/>
    </xf>
    <xf numFmtId="0" fontId="5" fillId="0" borderId="8" xfId="1" applyFont="1" applyBorder="1" applyAlignment="1">
      <alignment horizontal="left" vertical="top" wrapText="1"/>
    </xf>
    <xf numFmtId="0" fontId="5" fillId="0" borderId="38" xfId="1" applyFont="1" applyBorder="1" applyAlignment="1">
      <alignment horizontal="left" vertical="top" wrapText="1"/>
    </xf>
    <xf numFmtId="0" fontId="10" fillId="0" borderId="22" xfId="1" applyFont="1" applyBorder="1" applyAlignment="1" applyProtection="1">
      <alignment horizontal="left" vertical="center" wrapText="1"/>
      <protection locked="0"/>
    </xf>
    <xf numFmtId="0" fontId="10" fillId="0" borderId="11" xfId="1" applyFont="1" applyBorder="1" applyAlignment="1" applyProtection="1">
      <alignment horizontal="left" vertical="center" wrapText="1"/>
      <protection locked="0"/>
    </xf>
    <xf numFmtId="0" fontId="5" fillId="0" borderId="17" xfId="1" applyFont="1" applyBorder="1" applyAlignment="1">
      <alignment horizontal="left" vertical="top" wrapText="1"/>
    </xf>
    <xf numFmtId="0" fontId="5" fillId="0" borderId="18" xfId="1" applyFont="1" applyBorder="1" applyAlignment="1">
      <alignment horizontal="left" vertical="top" wrapText="1"/>
    </xf>
    <xf numFmtId="0" fontId="5" fillId="0" borderId="19" xfId="1" applyFont="1" applyBorder="1" applyAlignment="1">
      <alignment horizontal="left" vertical="top" wrapText="1"/>
    </xf>
    <xf numFmtId="0" fontId="5" fillId="0" borderId="20" xfId="1" applyFont="1" applyBorder="1" applyAlignment="1">
      <alignment horizontal="left" vertical="top" wrapText="1"/>
    </xf>
    <xf numFmtId="0" fontId="5" fillId="0" borderId="21" xfId="1" applyFont="1" applyBorder="1" applyAlignment="1">
      <alignment horizontal="left" vertical="top" wrapText="1"/>
    </xf>
    <xf numFmtId="0" fontId="5" fillId="0" borderId="10" xfId="1" applyFont="1" applyBorder="1" applyAlignment="1" applyProtection="1">
      <alignment horizontal="left" vertical="center" wrapText="1"/>
      <protection locked="0"/>
    </xf>
    <xf numFmtId="0" fontId="5" fillId="0" borderId="23" xfId="1" applyFont="1" applyBorder="1" applyAlignment="1" applyProtection="1">
      <alignment horizontal="left" vertical="center" wrapText="1"/>
      <protection locked="0"/>
    </xf>
    <xf numFmtId="0" fontId="15" fillId="0" borderId="0" xfId="1" applyAlignment="1">
      <alignment horizontal="left" wrapText="1"/>
    </xf>
    <xf numFmtId="0" fontId="7" fillId="0" borderId="0" xfId="1" applyFont="1" applyAlignment="1">
      <alignment horizontal="right" vertical="center" wrapText="1" indent="1"/>
    </xf>
    <xf numFmtId="0" fontId="8" fillId="0" borderId="27" xfId="1" applyFont="1" applyBorder="1" applyAlignment="1">
      <alignment horizontal="right" vertical="center" wrapText="1"/>
    </xf>
    <xf numFmtId="0" fontId="6" fillId="0" borderId="17" xfId="1" applyFont="1" applyBorder="1" applyAlignment="1">
      <alignment horizontal="left" vertical="top" wrapText="1"/>
    </xf>
    <xf numFmtId="0" fontId="6" fillId="0" borderId="18" xfId="1" applyFont="1" applyBorder="1" applyAlignment="1">
      <alignment horizontal="left" vertical="top" wrapText="1"/>
    </xf>
    <xf numFmtId="0" fontId="6" fillId="0" borderId="21" xfId="1" applyFont="1" applyBorder="1" applyAlignment="1">
      <alignment horizontal="left" vertical="top" wrapText="1"/>
    </xf>
    <xf numFmtId="0" fontId="10" fillId="0" borderId="26" xfId="1" applyFont="1" applyBorder="1" applyAlignment="1">
      <alignment horizontal="left" vertical="center" wrapText="1"/>
    </xf>
    <xf numFmtId="0" fontId="10" fillId="0" borderId="27" xfId="1" applyFont="1" applyBorder="1" applyAlignment="1">
      <alignment horizontal="left" vertical="center" wrapText="1"/>
    </xf>
    <xf numFmtId="0" fontId="10" fillId="0" borderId="34" xfId="1" applyFont="1" applyBorder="1" applyAlignment="1">
      <alignment horizontal="left" vertical="center" wrapText="1"/>
    </xf>
    <xf numFmtId="0" fontId="10" fillId="0" borderId="10" xfId="1" applyFont="1" applyBorder="1" applyAlignment="1" applyProtection="1">
      <alignment horizontal="left" vertical="top" wrapText="1"/>
      <protection locked="0"/>
    </xf>
    <xf numFmtId="0" fontId="10" fillId="0" borderId="11" xfId="1" applyFont="1" applyBorder="1" applyAlignment="1" applyProtection="1">
      <alignment horizontal="left" vertical="top" wrapText="1"/>
      <protection locked="0"/>
    </xf>
    <xf numFmtId="0" fontId="10" fillId="0" borderId="23" xfId="1" applyFont="1" applyBorder="1" applyAlignment="1" applyProtection="1">
      <alignment horizontal="left" vertical="top" wrapText="1"/>
      <protection locked="0"/>
    </xf>
    <xf numFmtId="0" fontId="6" fillId="0" borderId="26" xfId="1" applyFont="1" applyBorder="1" applyAlignment="1">
      <alignment horizontal="left" vertical="center" wrapText="1"/>
    </xf>
    <xf numFmtId="0" fontId="6" fillId="0" borderId="27" xfId="1" applyFont="1" applyBorder="1" applyAlignment="1">
      <alignment horizontal="left" vertical="center" wrapText="1"/>
    </xf>
    <xf numFmtId="0" fontId="6" fillId="0" borderId="34" xfId="1" applyFont="1" applyBorder="1" applyAlignment="1">
      <alignment horizontal="left" vertical="center" wrapText="1"/>
    </xf>
    <xf numFmtId="0" fontId="10" fillId="0" borderId="22"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164" fontId="12" fillId="0" borderId="28" xfId="1" applyNumberFormat="1" applyFont="1" applyBorder="1" applyAlignment="1">
      <alignment horizontal="right" vertical="top" wrapText="1" indent="2"/>
    </xf>
    <xf numFmtId="164" fontId="12" fillId="0" borderId="34" xfId="1" applyNumberFormat="1" applyFont="1" applyBorder="1" applyAlignment="1">
      <alignment horizontal="right" vertical="top" wrapText="1" indent="2"/>
    </xf>
    <xf numFmtId="0" fontId="29" fillId="0" borderId="0" xfId="2" applyFont="1" applyAlignment="1">
      <alignment horizontal="right"/>
    </xf>
    <xf numFmtId="0" fontId="27" fillId="0" borderId="0" xfId="2" applyFont="1" applyAlignment="1">
      <alignment horizontal="right"/>
    </xf>
    <xf numFmtId="0" fontId="19" fillId="0" borderId="0" xfId="1" applyFont="1" applyAlignment="1">
      <alignment horizontal="left" vertical="center" wrapText="1" indent="1"/>
    </xf>
    <xf numFmtId="0" fontId="10" fillId="0" borderId="0" xfId="1" applyFont="1" applyAlignment="1">
      <alignment horizontal="left" wrapText="1"/>
    </xf>
    <xf numFmtId="0" fontId="5" fillId="0" borderId="0" xfId="1" applyFont="1" applyAlignment="1">
      <alignment horizontal="left" wrapText="1"/>
    </xf>
    <xf numFmtId="164" fontId="12" fillId="0" borderId="0" xfId="1" applyNumberFormat="1" applyFont="1" applyAlignment="1">
      <alignment horizontal="right" vertical="center" wrapText="1" indent="1"/>
    </xf>
    <xf numFmtId="0" fontId="12" fillId="0" borderId="0" xfId="1" applyFont="1" applyAlignment="1">
      <alignment horizontal="right" vertical="center" wrapText="1" indent="1"/>
    </xf>
    <xf numFmtId="164" fontId="24" fillId="0" borderId="0" xfId="1" applyNumberFormat="1" applyFont="1" applyAlignment="1">
      <alignment horizontal="right" vertical="center" wrapText="1" indent="1"/>
    </xf>
    <xf numFmtId="0" fontId="24" fillId="0" borderId="0" xfId="1" applyFont="1" applyAlignment="1">
      <alignment horizontal="right" vertical="center" wrapText="1" indent="1"/>
    </xf>
    <xf numFmtId="0" fontId="10" fillId="0" borderId="26" xfId="1" applyFont="1" applyBorder="1" applyAlignment="1" applyProtection="1">
      <alignment horizontal="left" vertical="center" wrapText="1"/>
      <protection locked="0"/>
    </xf>
    <xf numFmtId="0" fontId="10" fillId="0" borderId="27" xfId="1" applyFont="1" applyBorder="1" applyAlignment="1" applyProtection="1">
      <alignment horizontal="left" vertical="center" wrapText="1"/>
      <protection locked="0"/>
    </xf>
    <xf numFmtId="0" fontId="10" fillId="0" borderId="39" xfId="1" applyFont="1" applyBorder="1" applyAlignment="1" applyProtection="1">
      <alignment horizontal="left" vertical="center" wrapText="1"/>
      <protection locked="0"/>
    </xf>
    <xf numFmtId="14" fontId="10" fillId="0" borderId="31" xfId="1" applyNumberFormat="1" applyFont="1" applyBorder="1" applyAlignment="1" applyProtection="1">
      <alignment horizontal="center" vertical="center" wrapText="1"/>
      <protection locked="0"/>
    </xf>
    <xf numFmtId="14" fontId="10" fillId="0" borderId="39" xfId="1" applyNumberFormat="1" applyFont="1" applyBorder="1" applyAlignment="1" applyProtection="1">
      <alignment horizontal="center" vertical="center" wrapText="1"/>
      <protection locked="0"/>
    </xf>
    <xf numFmtId="164" fontId="10" fillId="0" borderId="31" xfId="1" applyNumberFormat="1" applyFont="1" applyBorder="1" applyAlignment="1" applyProtection="1">
      <alignment horizontal="right" vertical="center" wrapText="1" indent="1"/>
      <protection locked="0"/>
    </xf>
    <xf numFmtId="164" fontId="10" fillId="0" borderId="34" xfId="1" applyNumberFormat="1" applyFont="1" applyBorder="1" applyAlignment="1" applyProtection="1">
      <alignment horizontal="right" vertical="center" wrapText="1" indent="1"/>
      <protection locked="0"/>
    </xf>
    <xf numFmtId="0" fontId="5" fillId="0" borderId="0" xfId="1" applyFont="1" applyAlignment="1">
      <alignment horizontal="left" vertical="center" wrapText="1"/>
    </xf>
    <xf numFmtId="0" fontId="5" fillId="0" borderId="0" xfId="1" applyFont="1" applyAlignment="1">
      <alignment horizontal="left" vertical="top" wrapText="1"/>
    </xf>
    <xf numFmtId="14" fontId="10" fillId="0" borderId="10" xfId="1" applyNumberFormat="1" applyFont="1" applyBorder="1" applyAlignment="1" applyProtection="1">
      <alignment horizontal="center" vertical="center" wrapText="1"/>
      <protection locked="0"/>
    </xf>
    <xf numFmtId="14" fontId="10" fillId="0" borderId="12" xfId="1" applyNumberFormat="1" applyFont="1" applyBorder="1" applyAlignment="1" applyProtection="1">
      <alignment horizontal="center" vertical="center" wrapText="1"/>
      <protection locked="0"/>
    </xf>
    <xf numFmtId="164" fontId="10" fillId="0" borderId="10" xfId="1" applyNumberFormat="1" applyFont="1" applyBorder="1" applyAlignment="1" applyProtection="1">
      <alignment horizontal="right" vertical="center" wrapText="1" indent="1"/>
      <protection locked="0"/>
    </xf>
    <xf numFmtId="164" fontId="10" fillId="0" borderId="23" xfId="1" applyNumberFormat="1" applyFont="1" applyBorder="1" applyAlignment="1" applyProtection="1">
      <alignment horizontal="right" vertical="center" wrapText="1" indent="1"/>
      <protection locked="0"/>
    </xf>
    <xf numFmtId="0" fontId="5" fillId="0" borderId="24" xfId="1" applyFont="1" applyBorder="1" applyAlignment="1">
      <alignment horizontal="left" vertical="top" wrapText="1"/>
    </xf>
    <xf numFmtId="0" fontId="5" fillId="0" borderId="7" xfId="1" applyFont="1" applyBorder="1" applyAlignment="1">
      <alignment horizontal="left" vertical="top" wrapText="1"/>
    </xf>
    <xf numFmtId="0" fontId="20" fillId="0" borderId="6" xfId="1" applyFont="1" applyBorder="1" applyAlignment="1">
      <alignment horizontal="left" vertical="top" wrapText="1"/>
    </xf>
    <xf numFmtId="0" fontId="20" fillId="0" borderId="8" xfId="1" applyFont="1" applyBorder="1" applyAlignment="1">
      <alignment horizontal="left" vertical="top" wrapText="1"/>
    </xf>
    <xf numFmtId="14" fontId="10" fillId="0" borderId="11" xfId="1" applyNumberFormat="1" applyFont="1" applyBorder="1" applyAlignment="1" applyProtection="1">
      <alignment horizontal="left" vertical="center" wrapText="1" indent="1"/>
      <protection locked="0"/>
    </xf>
    <xf numFmtId="14" fontId="10" fillId="0" borderId="12" xfId="1" applyNumberFormat="1" applyFont="1" applyBorder="1" applyAlignment="1" applyProtection="1">
      <alignment horizontal="left" vertical="center" wrapText="1" indent="1"/>
      <protection locked="0"/>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7" xfId="1" applyFont="1" applyBorder="1" applyAlignment="1">
      <alignment horizontal="center" vertical="center" wrapText="1"/>
    </xf>
    <xf numFmtId="0" fontId="6" fillId="0" borderId="38"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23" xfId="1" applyFont="1" applyBorder="1" applyAlignment="1">
      <alignment horizontal="center" vertical="center" wrapText="1"/>
    </xf>
    <xf numFmtId="164" fontId="10" fillId="0" borderId="10" xfId="1" applyNumberFormat="1" applyFont="1" applyBorder="1" applyAlignment="1">
      <alignment horizontal="right" vertical="center" wrapText="1" indent="2"/>
    </xf>
    <xf numFmtId="164" fontId="10" fillId="0" borderId="11" xfId="1" applyNumberFormat="1" applyFont="1" applyBorder="1" applyAlignment="1">
      <alignment horizontal="right" vertical="center" wrapText="1" indent="2"/>
    </xf>
    <xf numFmtId="164" fontId="10" fillId="0" borderId="23" xfId="1" applyNumberFormat="1" applyFont="1" applyBorder="1" applyAlignment="1">
      <alignment horizontal="right" vertical="center" wrapText="1" indent="2"/>
    </xf>
    <xf numFmtId="14" fontId="10" fillId="0" borderId="28" xfId="1" applyNumberFormat="1" applyFont="1" applyBorder="1" applyAlignment="1" applyProtection="1">
      <alignment horizontal="center" vertical="center" wrapText="1"/>
      <protection locked="0"/>
    </xf>
    <xf numFmtId="0" fontId="10" fillId="0" borderId="43" xfId="1" applyFont="1" applyBorder="1" applyAlignment="1" applyProtection="1">
      <alignment horizontal="center" vertical="center" wrapText="1"/>
      <protection locked="0"/>
    </xf>
    <xf numFmtId="164" fontId="10" fillId="0" borderId="28" xfId="1" applyNumberFormat="1" applyFont="1" applyBorder="1" applyAlignment="1" applyProtection="1">
      <alignment horizontal="right" vertical="center" wrapText="1" indent="1"/>
      <protection locked="0"/>
    </xf>
    <xf numFmtId="0" fontId="10" fillId="0" borderId="12" xfId="1" applyFont="1" applyBorder="1" applyAlignment="1" applyProtection="1">
      <alignment horizontal="center" vertical="center" wrapText="1"/>
      <protection locked="0"/>
    </xf>
    <xf numFmtId="0" fontId="7" fillId="0" borderId="0" xfId="1" applyFont="1" applyAlignment="1">
      <alignment horizontal="right" vertical="center" wrapText="1"/>
    </xf>
    <xf numFmtId="0" fontId="5" fillId="0" borderId="11" xfId="1" applyFont="1" applyBorder="1" applyAlignment="1">
      <alignment horizontal="right" vertical="center" wrapText="1"/>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6" fillId="0" borderId="8" xfId="1" applyFont="1" applyBorder="1" applyAlignment="1">
      <alignment horizontal="left" vertical="top" wrapText="1"/>
    </xf>
    <xf numFmtId="0" fontId="6" fillId="0" borderId="28" xfId="1" applyFont="1" applyBorder="1" applyAlignment="1">
      <alignment horizontal="left" vertical="center" wrapText="1"/>
    </xf>
    <xf numFmtId="0" fontId="6" fillId="0" borderId="43" xfId="1" applyFont="1" applyBorder="1" applyAlignment="1">
      <alignment horizontal="left" vertical="center" wrapText="1"/>
    </xf>
    <xf numFmtId="0" fontId="15" fillId="0" borderId="0" xfId="1" applyAlignment="1">
      <alignment horizontal="left" vertical="top" wrapText="1"/>
    </xf>
    <xf numFmtId="0" fontId="15" fillId="0" borderId="0" xfId="1" applyAlignment="1">
      <alignment horizontal="left" vertical="top" wrapText="1" indent="3"/>
    </xf>
    <xf numFmtId="0" fontId="32" fillId="0" borderId="0" xfId="2" applyFont="1" applyAlignment="1">
      <alignment horizontal="left" vertical="center" wrapText="1"/>
    </xf>
    <xf numFmtId="0" fontId="36" fillId="0" borderId="15" xfId="2" applyFont="1" applyBorder="1" applyAlignment="1">
      <alignment horizontal="center"/>
    </xf>
    <xf numFmtId="0" fontId="41" fillId="0" borderId="0" xfId="1" applyFont="1" applyAlignment="1">
      <alignment horizontal="left" vertical="center"/>
    </xf>
    <xf numFmtId="0" fontId="38" fillId="0" borderId="0" xfId="1" applyFont="1" applyAlignment="1">
      <alignment horizontal="left" vertical="center" wrapText="1"/>
    </xf>
    <xf numFmtId="0" fontId="34" fillId="0" borderId="0" xfId="1" applyFont="1" applyAlignment="1">
      <alignment horizontal="left" vertical="top" wrapText="1" indent="3"/>
    </xf>
    <xf numFmtId="0" fontId="39" fillId="0" borderId="0" xfId="1" applyFont="1" applyAlignment="1">
      <alignment horizontal="center" vertical="top" wrapText="1"/>
    </xf>
    <xf numFmtId="0" fontId="36" fillId="0" borderId="16" xfId="2" applyFont="1" applyBorder="1" applyAlignment="1" applyProtection="1">
      <alignment horizontal="center"/>
      <protection locked="0"/>
    </xf>
    <xf numFmtId="0" fontId="34" fillId="0" borderId="15" xfId="1" applyFont="1" applyBorder="1" applyAlignment="1">
      <alignment horizontal="center" vertical="top" wrapText="1"/>
    </xf>
    <xf numFmtId="0" fontId="34" fillId="0" borderId="0" xfId="1" applyFont="1" applyAlignment="1">
      <alignment horizontal="center" vertical="top" wrapText="1"/>
    </xf>
    <xf numFmtId="0" fontId="15" fillId="0" borderId="7" xfId="1" applyBorder="1" applyAlignment="1">
      <alignment horizontal="left" vertical="top" wrapText="1"/>
    </xf>
    <xf numFmtId="0" fontId="15" fillId="0" borderId="38" xfId="1" applyBorder="1" applyAlignment="1">
      <alignment horizontal="left" vertical="top" wrapText="1"/>
    </xf>
    <xf numFmtId="0" fontId="22" fillId="0" borderId="0" xfId="0" applyFont="1" applyAlignment="1">
      <alignment horizontal="right" vertical="top" wrapText="1" indent="1"/>
    </xf>
    <xf numFmtId="0" fontId="7" fillId="0" borderId="0" xfId="1" applyFont="1" applyAlignment="1">
      <alignment horizontal="right" vertical="top" wrapText="1" indent="1"/>
    </xf>
    <xf numFmtId="0" fontId="10" fillId="0" borderId="10" xfId="1" applyFont="1" applyBorder="1" applyAlignment="1" applyProtection="1">
      <alignment vertical="center" wrapText="1"/>
      <protection locked="0"/>
    </xf>
    <xf numFmtId="0" fontId="10" fillId="0" borderId="11" xfId="1" applyFont="1" applyBorder="1" applyAlignment="1" applyProtection="1">
      <alignment vertical="center" wrapText="1"/>
      <protection locked="0"/>
    </xf>
    <xf numFmtId="0" fontId="10" fillId="0" borderId="12" xfId="1" applyFont="1" applyBorder="1" applyAlignment="1" applyProtection="1">
      <alignment vertical="center" wrapText="1"/>
      <protection locked="0"/>
    </xf>
    <xf numFmtId="0" fontId="10" fillId="0" borderId="26" xfId="1" applyFont="1" applyBorder="1" applyAlignment="1" applyProtection="1">
      <alignment vertical="center" wrapText="1"/>
      <protection locked="0"/>
    </xf>
    <xf numFmtId="0" fontId="10" fillId="0" borderId="43" xfId="1" applyFont="1" applyBorder="1" applyAlignment="1" applyProtection="1">
      <alignment vertical="center" wrapText="1"/>
      <protection locked="0"/>
    </xf>
    <xf numFmtId="0" fontId="10" fillId="0" borderId="22" xfId="1" applyFont="1" applyBorder="1" applyAlignment="1" applyProtection="1">
      <alignment vertical="center" wrapText="1"/>
      <protection locked="0"/>
    </xf>
    <xf numFmtId="0" fontId="10" fillId="0" borderId="23" xfId="1" applyFont="1" applyBorder="1" applyAlignment="1" applyProtection="1">
      <alignment vertical="center" wrapText="1"/>
      <protection locked="0"/>
    </xf>
    <xf numFmtId="0" fontId="15" fillId="4" borderId="6" xfId="1" applyFill="1" applyBorder="1" applyAlignment="1">
      <alignment horizontal="left" vertical="top" wrapText="1"/>
    </xf>
    <xf numFmtId="0" fontId="15" fillId="4" borderId="7" xfId="1" applyFill="1" applyBorder="1" applyAlignment="1">
      <alignment horizontal="left" vertical="top" wrapText="1"/>
    </xf>
    <xf numFmtId="0" fontId="15" fillId="4" borderId="38" xfId="1" applyFill="1" applyBorder="1" applyAlignment="1">
      <alignment horizontal="left" vertical="top" wrapText="1"/>
    </xf>
    <xf numFmtId="0" fontId="13" fillId="0" borderId="2" xfId="1" applyFont="1" applyBorder="1" applyAlignment="1">
      <alignment horizontal="right" vertical="center" wrapText="1"/>
    </xf>
    <xf numFmtId="0" fontId="13" fillId="0" borderId="3" xfId="1" applyFont="1" applyBorder="1" applyAlignment="1">
      <alignment horizontal="right" vertical="center" wrapText="1"/>
    </xf>
    <xf numFmtId="164" fontId="13" fillId="0" borderId="3" xfId="1" applyNumberFormat="1" applyFont="1" applyBorder="1" applyAlignment="1">
      <alignment horizontal="center" vertical="center" wrapText="1"/>
    </xf>
    <xf numFmtId="0" fontId="13" fillId="0" borderId="4" xfId="1" applyFont="1" applyBorder="1" applyAlignment="1">
      <alignment horizontal="center" vertical="center"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36" xfId="1" applyFont="1" applyBorder="1" applyAlignment="1">
      <alignment horizontal="left" vertical="top" wrapText="1"/>
    </xf>
    <xf numFmtId="0" fontId="15" fillId="4" borderId="20" xfId="1" applyFill="1" applyBorder="1" applyAlignment="1">
      <alignment horizontal="left" vertical="top" wrapText="1"/>
    </xf>
    <xf numFmtId="0" fontId="15" fillId="4" borderId="18" xfId="1" applyFill="1" applyBorder="1" applyAlignment="1">
      <alignment horizontal="left" vertical="top" wrapText="1"/>
    </xf>
    <xf numFmtId="0" fontId="15" fillId="4" borderId="21" xfId="1" applyFill="1" applyBorder="1" applyAlignment="1">
      <alignment horizontal="left" vertical="top" wrapText="1"/>
    </xf>
    <xf numFmtId="0" fontId="10" fillId="0" borderId="0" xfId="1" applyFont="1" applyAlignment="1" applyProtection="1">
      <alignment horizontal="left" vertical="center" wrapText="1"/>
      <protection locked="0"/>
    </xf>
    <xf numFmtId="0" fontId="10" fillId="0" borderId="14" xfId="1" applyFont="1" applyBorder="1" applyAlignment="1" applyProtection="1">
      <alignment horizontal="left" vertical="center" wrapText="1"/>
      <protection locked="0"/>
    </xf>
    <xf numFmtId="0" fontId="22" fillId="0" borderId="27" xfId="0" applyFont="1" applyBorder="1" applyAlignment="1">
      <alignment horizontal="right" vertical="center" wrapText="1" indent="1"/>
    </xf>
    <xf numFmtId="0" fontId="22" fillId="0" borderId="27" xfId="0" applyFont="1" applyBorder="1" applyAlignment="1">
      <alignment horizontal="right" vertical="center" indent="1"/>
    </xf>
    <xf numFmtId="164" fontId="10" fillId="0" borderId="10" xfId="1" applyNumberFormat="1" applyFont="1" applyBorder="1" applyAlignment="1" applyProtection="1">
      <alignment horizontal="left" vertical="center" wrapText="1" indent="4"/>
      <protection locked="0"/>
    </xf>
    <xf numFmtId="164" fontId="10" fillId="0" borderId="23" xfId="1" applyNumberFormat="1" applyFont="1" applyBorder="1" applyAlignment="1" applyProtection="1">
      <alignment horizontal="left" vertical="center" wrapText="1" indent="4"/>
      <protection locked="0"/>
    </xf>
    <xf numFmtId="164" fontId="10" fillId="0" borderId="11" xfId="1" applyNumberFormat="1" applyFont="1" applyBorder="1" applyAlignment="1" applyProtection="1">
      <alignment horizontal="right" vertical="center" wrapText="1" indent="1"/>
      <protection locked="0"/>
    </xf>
    <xf numFmtId="0" fontId="10" fillId="0" borderId="10" xfId="1" applyFont="1" applyBorder="1" applyAlignment="1" applyProtection="1">
      <alignment horizontal="center" vertical="top" wrapText="1"/>
      <protection locked="0"/>
    </xf>
    <xf numFmtId="0" fontId="10" fillId="0" borderId="11" xfId="1" applyFont="1" applyBorder="1" applyAlignment="1" applyProtection="1">
      <alignment horizontal="center" vertical="top" wrapText="1"/>
      <protection locked="0"/>
    </xf>
    <xf numFmtId="0" fontId="10" fillId="0" borderId="12" xfId="1" applyFont="1" applyBorder="1" applyAlignment="1" applyProtection="1">
      <alignment horizontal="center" vertical="top" wrapText="1"/>
      <protection locked="0"/>
    </xf>
    <xf numFmtId="0" fontId="10" fillId="0" borderId="22" xfId="1" applyFont="1" applyBorder="1" applyAlignment="1" applyProtection="1">
      <alignment horizontal="center" vertical="center" wrapText="1"/>
      <protection locked="0"/>
    </xf>
    <xf numFmtId="164" fontId="10" fillId="0" borderId="10" xfId="1" applyNumberFormat="1" applyFont="1" applyBorder="1" applyAlignment="1">
      <alignment horizontal="right" vertical="center" wrapText="1" indent="1"/>
    </xf>
    <xf numFmtId="164" fontId="10" fillId="0" borderId="11" xfId="1" applyNumberFormat="1" applyFont="1" applyBorder="1" applyAlignment="1">
      <alignment horizontal="right" vertical="center" wrapText="1" indent="1"/>
    </xf>
    <xf numFmtId="164" fontId="10" fillId="0" borderId="23" xfId="1" applyNumberFormat="1" applyFont="1" applyBorder="1" applyAlignment="1">
      <alignment horizontal="right" vertical="center" wrapText="1" indent="1"/>
    </xf>
    <xf numFmtId="0" fontId="22" fillId="0" borderId="0" xfId="0" applyFont="1" applyAlignment="1">
      <alignment horizontal="right" vertical="center" wrapText="1" indent="1"/>
    </xf>
    <xf numFmtId="0" fontId="22" fillId="0" borderId="0" xfId="0" applyFont="1" applyAlignment="1">
      <alignment horizontal="right" vertical="center" indent="1"/>
    </xf>
    <xf numFmtId="0" fontId="6" fillId="0" borderId="22" xfId="1" applyFont="1" applyBorder="1" applyAlignment="1">
      <alignment horizontal="left" vertical="center" wrapText="1"/>
    </xf>
    <xf numFmtId="0" fontId="6" fillId="0" borderId="11" xfId="1" applyFont="1" applyBorder="1" applyAlignment="1">
      <alignment horizontal="left" vertical="center" wrapText="1"/>
    </xf>
    <xf numFmtId="0" fontId="6" fillId="0" borderId="23" xfId="1" applyFont="1" applyBorder="1" applyAlignment="1">
      <alignment horizontal="left" vertical="center" wrapText="1"/>
    </xf>
    <xf numFmtId="0" fontId="15" fillId="3" borderId="44" xfId="1" applyFill="1" applyBorder="1" applyAlignment="1">
      <alignment horizontal="left" vertical="top" wrapText="1"/>
    </xf>
    <xf numFmtId="0" fontId="15" fillId="3" borderId="3" xfId="1" applyFill="1" applyBorder="1" applyAlignment="1">
      <alignment horizontal="left" vertical="top" wrapText="1"/>
    </xf>
    <xf numFmtId="0" fontId="15" fillId="3" borderId="4" xfId="1" applyFill="1" applyBorder="1" applyAlignment="1">
      <alignment horizontal="left" vertical="top" wrapText="1"/>
    </xf>
    <xf numFmtId="0" fontId="25" fillId="0" borderId="0" xfId="1" applyFont="1" applyAlignment="1">
      <alignment horizontal="left" wrapText="1"/>
    </xf>
    <xf numFmtId="164" fontId="13" fillId="0" borderId="3" xfId="1" applyNumberFormat="1" applyFont="1" applyBorder="1" applyAlignment="1">
      <alignment horizontal="right" vertical="center" wrapText="1" indent="1"/>
    </xf>
    <xf numFmtId="0" fontId="13" fillId="0" borderId="3" xfId="1" applyFont="1" applyBorder="1" applyAlignment="1">
      <alignment horizontal="right" vertical="center" wrapText="1" indent="1"/>
    </xf>
    <xf numFmtId="0" fontId="13" fillId="0" borderId="4" xfId="1" applyFont="1" applyBorder="1" applyAlignment="1">
      <alignment horizontal="right" vertical="center" wrapText="1" indent="1"/>
    </xf>
    <xf numFmtId="0" fontId="10" fillId="0" borderId="28" xfId="1" applyFont="1" applyBorder="1" applyAlignment="1" applyProtection="1">
      <alignment horizontal="center" vertical="top" wrapText="1"/>
      <protection locked="0"/>
    </xf>
    <xf numFmtId="0" fontId="10" fillId="0" borderId="43" xfId="1" applyFont="1" applyBorder="1" applyAlignment="1" applyProtection="1">
      <alignment horizontal="center" vertical="top" wrapText="1"/>
      <protection locked="0"/>
    </xf>
    <xf numFmtId="0" fontId="25" fillId="0" borderId="13" xfId="1" applyFont="1" applyBorder="1" applyAlignment="1">
      <alignment wrapText="1"/>
    </xf>
    <xf numFmtId="0" fontId="25" fillId="0" borderId="0" xfId="1" applyFont="1" applyAlignment="1">
      <alignment wrapText="1"/>
    </xf>
    <xf numFmtId="0" fontId="5" fillId="0" borderId="10" xfId="1" applyFont="1" applyBorder="1" applyAlignment="1" applyProtection="1">
      <alignment horizontal="center" vertical="top" wrapText="1"/>
      <protection locked="0"/>
    </xf>
    <xf numFmtId="0" fontId="5" fillId="0" borderId="12" xfId="1" applyFont="1" applyBorder="1" applyAlignment="1" applyProtection="1">
      <alignment horizontal="center" vertical="top" wrapText="1"/>
      <protection locked="0"/>
    </xf>
    <xf numFmtId="0" fontId="5" fillId="0" borderId="28" xfId="1" applyFont="1" applyBorder="1" applyAlignment="1" applyProtection="1">
      <alignment horizontal="center" vertical="top" wrapText="1"/>
      <protection locked="0"/>
    </xf>
    <xf numFmtId="0" fontId="5" fillId="0" borderId="43" xfId="1" applyFont="1" applyBorder="1" applyAlignment="1" applyProtection="1">
      <alignment horizontal="center" vertical="top" wrapText="1"/>
      <protection locked="0"/>
    </xf>
    <xf numFmtId="164" fontId="13" fillId="0" borderId="4" xfId="1" applyNumberFormat="1" applyFont="1" applyBorder="1" applyAlignment="1">
      <alignment horizontal="center" vertical="center" wrapText="1"/>
    </xf>
    <xf numFmtId="0" fontId="5" fillId="0" borderId="11" xfId="1" applyFont="1" applyBorder="1" applyAlignment="1" applyProtection="1">
      <alignment horizontal="center" vertical="top" wrapText="1"/>
      <protection locked="0"/>
    </xf>
    <xf numFmtId="0" fontId="5" fillId="0" borderId="22"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5" fillId="0" borderId="22" xfId="1" applyFont="1" applyBorder="1" applyAlignment="1" applyProtection="1">
      <alignment horizontal="center" vertical="top" wrapText="1"/>
      <protection locked="0"/>
    </xf>
    <xf numFmtId="14" fontId="26" fillId="0" borderId="15" xfId="2" applyNumberFormat="1" applyFont="1" applyBorder="1" applyAlignment="1" applyProtection="1">
      <alignment horizontal="left"/>
    </xf>
    <xf numFmtId="0" fontId="26" fillId="0" borderId="16" xfId="2" applyFont="1" applyBorder="1" applyAlignment="1" applyProtection="1">
      <alignment horizontal="left"/>
    </xf>
    <xf numFmtId="164" fontId="26" fillId="0" borderId="50" xfId="2" applyNumberFormat="1" applyFont="1" applyBorder="1" applyProtection="1"/>
    <xf numFmtId="0" fontId="4" fillId="0" borderId="0" xfId="2" applyProtection="1"/>
    <xf numFmtId="0" fontId="26" fillId="0" borderId="0" xfId="2" applyFont="1" applyProtection="1"/>
    <xf numFmtId="0" fontId="27" fillId="0" borderId="0" xfId="2" applyFont="1" applyAlignment="1" applyProtection="1">
      <alignment horizontal="right"/>
    </xf>
    <xf numFmtId="164" fontId="27" fillId="0" borderId="0" xfId="2" applyNumberFormat="1" applyFont="1" applyProtection="1"/>
    <xf numFmtId="0" fontId="28" fillId="0" borderId="0" xfId="2" applyFont="1" applyAlignment="1" applyProtection="1">
      <alignment horizontal="right"/>
    </xf>
    <xf numFmtId="164" fontId="28" fillId="0" borderId="0" xfId="2" applyNumberFormat="1" applyFont="1" applyProtection="1"/>
    <xf numFmtId="0" fontId="2" fillId="0" borderId="51" xfId="2" applyFont="1" applyBorder="1" applyProtection="1"/>
    <xf numFmtId="0" fontId="2" fillId="0" borderId="53" xfId="2" applyFont="1" applyBorder="1" applyAlignment="1" applyProtection="1">
      <alignment horizontal="center"/>
    </xf>
    <xf numFmtId="164" fontId="26" fillId="0" borderId="0" xfId="2" applyNumberFormat="1" applyFont="1" applyProtection="1"/>
    <xf numFmtId="0" fontId="27" fillId="0" borderId="0" xfId="2" applyFont="1" applyAlignment="1" applyProtection="1">
      <alignment horizontal="left"/>
    </xf>
    <xf numFmtId="0" fontId="42" fillId="0" borderId="0" xfId="2" applyFont="1" applyAlignment="1" applyProtection="1">
      <alignment horizontal="left"/>
    </xf>
    <xf numFmtId="0" fontId="27" fillId="0" borderId="0" xfId="2" applyFont="1" applyAlignment="1" applyProtection="1">
      <alignment horizontal="center"/>
    </xf>
    <xf numFmtId="164" fontId="27" fillId="0" borderId="0" xfId="2" applyNumberFormat="1" applyFont="1" applyAlignment="1" applyProtection="1">
      <alignment horizontal="right"/>
    </xf>
    <xf numFmtId="0" fontId="1" fillId="0" borderId="51" xfId="2" applyFont="1" applyBorder="1" applyProtection="1"/>
    <xf numFmtId="0" fontId="46" fillId="0" borderId="0" xfId="0" applyFont="1" applyAlignment="1">
      <alignment horizontal="right" vertical="top" wrapText="1"/>
    </xf>
  </cellXfs>
  <cellStyles count="3">
    <cellStyle name="Normal" xfId="0" builtinId="0"/>
    <cellStyle name="Normal 2" xfId="1" xr:uid="{D83F28F7-9B23-4129-B6D8-5BD5CF1FDB21}"/>
    <cellStyle name="Normal 3" xfId="2" xr:uid="{B9B76F8E-3484-4DB2-9287-2B1B41D5624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51702</xdr:colOff>
      <xdr:row>0</xdr:row>
      <xdr:rowOff>47889</xdr:rowOff>
    </xdr:from>
    <xdr:ext cx="1408721" cy="525943"/>
    <xdr:pic>
      <xdr:nvPicPr>
        <xdr:cNvPr id="15" name="image1.pn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02" y="47889"/>
          <a:ext cx="1408721" cy="5259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666750</xdr:colOff>
          <xdr:row>10</xdr:row>
          <xdr:rowOff>228600</xdr:rowOff>
        </xdr:from>
        <xdr:to>
          <xdr:col>1</xdr:col>
          <xdr:colOff>971550</xdr:colOff>
          <xdr:row>10</xdr:row>
          <xdr:rowOff>447675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228600</xdr:rowOff>
        </xdr:from>
        <xdr:to>
          <xdr:col>1</xdr:col>
          <xdr:colOff>247650</xdr:colOff>
          <xdr:row>10</xdr:row>
          <xdr:rowOff>447675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xdr:row>
          <xdr:rowOff>200025</xdr:rowOff>
        </xdr:from>
        <xdr:to>
          <xdr:col>1</xdr:col>
          <xdr:colOff>552450</xdr:colOff>
          <xdr:row>7</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Annual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200025</xdr:rowOff>
        </xdr:from>
        <xdr:to>
          <xdr:col>5</xdr:col>
          <xdr:colOff>228600</xdr:colOff>
          <xdr:row>7</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Pre-Primary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7</xdr:row>
          <xdr:rowOff>200025</xdr:rowOff>
        </xdr:from>
        <xdr:to>
          <xdr:col>3</xdr:col>
          <xdr:colOff>123825</xdr:colOff>
          <xdr:row>7</xdr:row>
          <xdr:rowOff>409575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Semiannual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xdr:row>
          <xdr:rowOff>209550</xdr:rowOff>
        </xdr:from>
        <xdr:to>
          <xdr:col>7</xdr:col>
          <xdr:colOff>361950</xdr:colOff>
          <xdr:row>7</xdr:row>
          <xdr:rowOff>419100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Post-Primary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xdr:row>
          <xdr:rowOff>209550</xdr:rowOff>
        </xdr:from>
        <xdr:to>
          <xdr:col>10</xdr:col>
          <xdr:colOff>152400</xdr:colOff>
          <xdr:row>7</xdr:row>
          <xdr:rowOff>419100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Pre-General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209550</xdr:rowOff>
        </xdr:from>
        <xdr:to>
          <xdr:col>13</xdr:col>
          <xdr:colOff>400050</xdr:colOff>
          <xdr:row>7</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Post-General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xdr:row>
          <xdr:rowOff>9525</xdr:rowOff>
        </xdr:from>
        <xdr:to>
          <xdr:col>1</xdr:col>
          <xdr:colOff>762000</xdr:colOff>
          <xdr:row>9</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July 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9525</xdr:rowOff>
        </xdr:from>
        <xdr:to>
          <xdr:col>5</xdr:col>
          <xdr:colOff>47625</xdr:colOff>
          <xdr:row>10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August 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xdr:row>
          <xdr:rowOff>19050</xdr:rowOff>
        </xdr:from>
        <xdr:to>
          <xdr:col>8</xdr:col>
          <xdr:colOff>123825</xdr:colOff>
          <xdr:row>10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September 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152400</xdr:rowOff>
        </xdr:from>
        <xdr:to>
          <xdr:col>7</xdr:col>
          <xdr:colOff>247650</xdr:colOff>
          <xdr:row>11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this box if the committee wishes to terminate with this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161925</xdr:rowOff>
        </xdr:from>
        <xdr:to>
          <xdr:col>15</xdr:col>
          <xdr:colOff>295275</xdr:colOff>
          <xdr:row>11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this box if the committee is filing a short term report. See attached instructions.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29477</xdr:colOff>
      <xdr:row>0</xdr:row>
      <xdr:rowOff>12405</xdr:rowOff>
    </xdr:from>
    <xdr:ext cx="1408721" cy="525943"/>
    <xdr:pic>
      <xdr:nvPicPr>
        <xdr:cNvPr id="2" name="image1.png">
          <a:extLst>
            <a:ext uri="{FF2B5EF4-FFF2-40B4-BE49-F238E27FC236}">
              <a16:creationId xmlns:a16="http://schemas.microsoft.com/office/drawing/2014/main" id="{E010ADBC-B28F-4B80-9AA0-7923B429CC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2405"/>
          <a:ext cx="1408721" cy="525943"/>
        </a:xfrm>
        <a:prstGeom prst="rect">
          <a:avLst/>
        </a:prstGeom>
      </xdr:spPr>
    </xdr:pic>
    <xdr:clientData/>
  </xdr:oneCellAnchor>
  <xdr:oneCellAnchor>
    <xdr:from>
      <xdr:col>6</xdr:col>
      <xdr:colOff>51815</xdr:colOff>
      <xdr:row>0</xdr:row>
      <xdr:rowOff>175703</xdr:rowOff>
    </xdr:from>
    <xdr:ext cx="337122" cy="45719"/>
    <xdr:sp macro="" textlink="">
      <xdr:nvSpPr>
        <xdr:cNvPr id="3" name="Shape 3">
          <a:extLst>
            <a:ext uri="{FF2B5EF4-FFF2-40B4-BE49-F238E27FC236}">
              <a16:creationId xmlns:a16="http://schemas.microsoft.com/office/drawing/2014/main" id="{E8429AA8-C5FE-45C6-B121-98177BF436B4}"/>
            </a:ext>
          </a:extLst>
        </xdr:cNvPr>
        <xdr:cNvSpPr/>
      </xdr:nvSpPr>
      <xdr:spPr>
        <a:xfrm>
          <a:off x="6044628" y="175703"/>
          <a:ext cx="337122" cy="45719"/>
        </a:xfrm>
        <a:custGeom>
          <a:avLst/>
          <a:gdLst/>
          <a:ahLst/>
          <a:cxnLst/>
          <a:rect l="0" t="0" r="0" b="0"/>
          <a:pathLst>
            <a:path w="224154">
              <a:moveTo>
                <a:pt x="0" y="0"/>
              </a:moveTo>
              <a:lnTo>
                <a:pt x="223888" y="0"/>
              </a:lnTo>
            </a:path>
          </a:pathLst>
        </a:custGeom>
        <a:ln w="6350">
          <a:solidFill>
            <a:srgbClr val="000000"/>
          </a:solidFill>
        </a:ln>
      </xdr:spPr>
    </xdr:sp>
    <xdr:clientData/>
  </xdr:oneCellAnchor>
  <xdr:oneCellAnchor>
    <xdr:from>
      <xdr:col>4</xdr:col>
      <xdr:colOff>469589</xdr:colOff>
      <xdr:row>37</xdr:row>
      <xdr:rowOff>332355</xdr:rowOff>
    </xdr:from>
    <xdr:ext cx="1347488" cy="48644"/>
    <xdr:sp macro="" textlink="">
      <xdr:nvSpPr>
        <xdr:cNvPr id="4" name="Shape 4">
          <a:extLst>
            <a:ext uri="{FF2B5EF4-FFF2-40B4-BE49-F238E27FC236}">
              <a16:creationId xmlns:a16="http://schemas.microsoft.com/office/drawing/2014/main" id="{8E844874-383B-4024-869E-6401CED2DC2C}"/>
            </a:ext>
          </a:extLst>
        </xdr:cNvPr>
        <xdr:cNvSpPr/>
      </xdr:nvSpPr>
      <xdr:spPr>
        <a:xfrm flipV="1">
          <a:off x="5070897" y="8377317"/>
          <a:ext cx="1347488" cy="48644"/>
        </a:xfrm>
        <a:custGeom>
          <a:avLst/>
          <a:gdLst/>
          <a:ahLst/>
          <a:cxnLst/>
          <a:rect l="0" t="0" r="0" b="0"/>
          <a:pathLst>
            <a:path w="1405255">
              <a:moveTo>
                <a:pt x="0" y="0"/>
              </a:moveTo>
              <a:lnTo>
                <a:pt x="1405153" y="0"/>
              </a:lnTo>
            </a:path>
          </a:pathLst>
        </a:custGeom>
        <a:ln w="6350">
          <a:solidFill>
            <a:srgbClr val="000000"/>
          </a:solidFill>
        </a:ln>
      </xdr:spPr>
    </xdr:sp>
    <xdr:clientData/>
  </xdr:oneCellAnchor>
  <xdr:twoCellAnchor>
    <xdr:from>
      <xdr:col>0</xdr:col>
      <xdr:colOff>10583</xdr:colOff>
      <xdr:row>39</xdr:row>
      <xdr:rowOff>21167</xdr:rowOff>
    </xdr:from>
    <xdr:to>
      <xdr:col>1</xdr:col>
      <xdr:colOff>275167</xdr:colOff>
      <xdr:row>91</xdr:row>
      <xdr:rowOff>0</xdr:rowOff>
    </xdr:to>
    <xdr:sp macro="" textlink="">
      <xdr:nvSpPr>
        <xdr:cNvPr id="5" name="TextBox 4">
          <a:extLst>
            <a:ext uri="{FF2B5EF4-FFF2-40B4-BE49-F238E27FC236}">
              <a16:creationId xmlns:a16="http://schemas.microsoft.com/office/drawing/2014/main" id="{7C55EB28-D872-7372-97A8-E1E70285D8D6}"/>
            </a:ext>
          </a:extLst>
        </xdr:cNvPr>
        <xdr:cNvSpPr txBox="1"/>
      </xdr:nvSpPr>
      <xdr:spPr>
        <a:xfrm>
          <a:off x="10583" y="9376834"/>
          <a:ext cx="3185584" cy="8255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Statement of Other Income lists all interest income, the total of all loans received in the current reporting period, refunds and all prior expenditures that are returned to the committee. </a:t>
          </a:r>
        </a:p>
        <a:p>
          <a:r>
            <a:rPr lang="en-US" sz="1100" b="0" i="0">
              <a:solidFill>
                <a:schemeClr val="dk1"/>
              </a:solidFill>
              <a:effectLst/>
              <a:latin typeface="+mn-lt"/>
              <a:ea typeface="+mn-ea"/>
              <a:cs typeface="+mn-cs"/>
            </a:rPr>
            <a:t>  A complete street address including zip code, should be provided. Bank entries need only the city and state. The form in which the contribution is received must be indicated, such as check, cash or money order. Cash means currency or coin.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The Date block should be completed with six digits. For example, March 9, 2005, would appear as 03 09 05. </a:t>
          </a:r>
        </a:p>
        <a:p>
          <a:r>
            <a:rPr lang="en-US" sz="1100" b="0" i="0">
              <a:solidFill>
                <a:schemeClr val="dk1"/>
              </a:solidFill>
              <a:effectLst/>
              <a:latin typeface="+mn-lt"/>
              <a:ea typeface="+mn-ea"/>
              <a:cs typeface="+mn-cs"/>
            </a:rPr>
            <a:t>  The Type block should reflect one of the two letter codes. “RE” should appear if the Other Income consists of a refund, an uncashed check or the committee's own insufficient funds check.</a:t>
          </a:r>
          <a:r>
            <a:rPr lang="en-US"/>
            <a:t> </a:t>
          </a:r>
          <a:endParaRPr lang="en-US" sz="1100"/>
        </a:p>
      </xdr:txBody>
    </xdr:sp>
    <xdr:clientData/>
  </xdr:twoCellAnchor>
  <xdr:twoCellAnchor>
    <xdr:from>
      <xdr:col>1</xdr:col>
      <xdr:colOff>306917</xdr:colOff>
      <xdr:row>39</xdr:row>
      <xdr:rowOff>21167</xdr:rowOff>
    </xdr:from>
    <xdr:to>
      <xdr:col>6</xdr:col>
      <xdr:colOff>423334</xdr:colOff>
      <xdr:row>91</xdr:row>
      <xdr:rowOff>0</xdr:rowOff>
    </xdr:to>
    <xdr:sp macro="" textlink="">
      <xdr:nvSpPr>
        <xdr:cNvPr id="6" name="TextBox 5">
          <a:extLst>
            <a:ext uri="{FF2B5EF4-FFF2-40B4-BE49-F238E27FC236}">
              <a16:creationId xmlns:a16="http://schemas.microsoft.com/office/drawing/2014/main" id="{27EEBB2E-160D-45C2-8B35-0D03C047AB5E}"/>
            </a:ext>
          </a:extLst>
        </xdr:cNvPr>
        <xdr:cNvSpPr txBox="1"/>
      </xdr:nvSpPr>
      <xdr:spPr>
        <a:xfrm>
          <a:off x="3227917" y="9376834"/>
          <a:ext cx="3185584" cy="8255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“IN” should appear if the Other Income consists of investment or interest income earned by the committee. “SA” should appear if the Other Income has been received from the sale of committee assets. “LN” should appear if the Other Income consists of payments on a loan. </a:t>
          </a:r>
        </a:p>
        <a:p>
          <a:r>
            <a:rPr lang="en-US" sz="1100" b="0" i="0">
              <a:solidFill>
                <a:schemeClr val="dk1"/>
              </a:solidFill>
              <a:effectLst/>
              <a:latin typeface="+mn-lt"/>
              <a:ea typeface="+mn-ea"/>
              <a:cs typeface="+mn-cs"/>
            </a:rPr>
            <a:t>  A check from a contributor that was not honored by the bank should be itemized on the Statement of Expenditures. </a:t>
          </a:r>
        </a:p>
        <a:p>
          <a:r>
            <a:rPr lang="en-US" sz="1100" b="0" i="0">
              <a:solidFill>
                <a:schemeClr val="dk1"/>
              </a:solidFill>
              <a:effectLst/>
              <a:latin typeface="+mn-lt"/>
              <a:ea typeface="+mn-ea"/>
              <a:cs typeface="+mn-cs"/>
            </a:rPr>
            <a:t>  If loans are received during a reporting period, their total is transferred to this form from the Statement of Loans Received form. If payments are received on loans owed to the committee, their total is transferred to this form from the Statement of Loans Received form. </a:t>
          </a:r>
        </a:p>
        <a:p>
          <a:r>
            <a:rPr lang="en-US" sz="1100" b="0" i="0">
              <a:solidFill>
                <a:schemeClr val="dk1"/>
              </a:solidFill>
              <a:effectLst/>
              <a:latin typeface="+mn-lt"/>
              <a:ea typeface="+mn-ea"/>
              <a:cs typeface="+mn-cs"/>
            </a:rPr>
            <a:t>  The total of all the Statement of Other Income pages should appear on line three of the cover page.</a:t>
          </a:r>
          <a:r>
            <a:rPr lang="en-US"/>
            <a:t> </a:t>
          </a:r>
          <a:br>
            <a:rPr lang="en-US"/>
          </a:br>
          <a:endParaRPr lang="en-US" sz="1100"/>
        </a:p>
      </xdr:txBody>
    </xdr:sp>
    <xdr:clientData/>
  </xdr:twoCellAnchor>
  <xdr:oneCellAnchor>
    <xdr:from>
      <xdr:col>0</xdr:col>
      <xdr:colOff>29477</xdr:colOff>
      <xdr:row>93</xdr:row>
      <xdr:rowOff>12405</xdr:rowOff>
    </xdr:from>
    <xdr:ext cx="1408721" cy="525943"/>
    <xdr:pic>
      <xdr:nvPicPr>
        <xdr:cNvPr id="7" name="image1.png">
          <a:extLst>
            <a:ext uri="{FF2B5EF4-FFF2-40B4-BE49-F238E27FC236}">
              <a16:creationId xmlns:a16="http://schemas.microsoft.com/office/drawing/2014/main" id="{3E61FDED-B288-48EC-A76E-616F276F6D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2405"/>
          <a:ext cx="1408721" cy="525943"/>
        </a:xfrm>
        <a:prstGeom prst="rect">
          <a:avLst/>
        </a:prstGeom>
      </xdr:spPr>
    </xdr:pic>
    <xdr:clientData/>
  </xdr:oneCellAnchor>
  <xdr:oneCellAnchor>
    <xdr:from>
      <xdr:col>6</xdr:col>
      <xdr:colOff>51815</xdr:colOff>
      <xdr:row>93</xdr:row>
      <xdr:rowOff>175703</xdr:rowOff>
    </xdr:from>
    <xdr:ext cx="337122" cy="45719"/>
    <xdr:sp macro="" textlink="">
      <xdr:nvSpPr>
        <xdr:cNvPr id="8" name="Shape 3">
          <a:extLst>
            <a:ext uri="{FF2B5EF4-FFF2-40B4-BE49-F238E27FC236}">
              <a16:creationId xmlns:a16="http://schemas.microsoft.com/office/drawing/2014/main" id="{E2D77E72-787A-4B1B-AC01-B175F47B8368}"/>
            </a:ext>
          </a:extLst>
        </xdr:cNvPr>
        <xdr:cNvSpPr/>
      </xdr:nvSpPr>
      <xdr:spPr>
        <a:xfrm>
          <a:off x="6064471" y="175703"/>
          <a:ext cx="337122" cy="45719"/>
        </a:xfrm>
        <a:custGeom>
          <a:avLst/>
          <a:gdLst/>
          <a:ahLst/>
          <a:cxnLst/>
          <a:rect l="0" t="0" r="0" b="0"/>
          <a:pathLst>
            <a:path w="224154">
              <a:moveTo>
                <a:pt x="0" y="0"/>
              </a:moveTo>
              <a:lnTo>
                <a:pt x="223888" y="0"/>
              </a:lnTo>
            </a:path>
          </a:pathLst>
        </a:custGeom>
        <a:ln w="6350">
          <a:solidFill>
            <a:srgbClr val="000000"/>
          </a:solidFill>
        </a:ln>
      </xdr:spPr>
    </xdr:sp>
    <xdr:clientData/>
  </xdr:oneCellAnchor>
  <xdr:oneCellAnchor>
    <xdr:from>
      <xdr:col>4</xdr:col>
      <xdr:colOff>469589</xdr:colOff>
      <xdr:row>130</xdr:row>
      <xdr:rowOff>332355</xdr:rowOff>
    </xdr:from>
    <xdr:ext cx="1347488" cy="48644"/>
    <xdr:sp macro="" textlink="">
      <xdr:nvSpPr>
        <xdr:cNvPr id="9" name="Shape 4">
          <a:extLst>
            <a:ext uri="{FF2B5EF4-FFF2-40B4-BE49-F238E27FC236}">
              <a16:creationId xmlns:a16="http://schemas.microsoft.com/office/drawing/2014/main" id="{ABFE7C25-C456-4D41-8C46-97B96CAA5AFE}"/>
            </a:ext>
          </a:extLst>
        </xdr:cNvPr>
        <xdr:cNvSpPr/>
      </xdr:nvSpPr>
      <xdr:spPr>
        <a:xfrm flipV="1">
          <a:off x="5077308" y="8869136"/>
          <a:ext cx="1347488" cy="48644"/>
        </a:xfrm>
        <a:custGeom>
          <a:avLst/>
          <a:gdLst/>
          <a:ahLst/>
          <a:cxnLst/>
          <a:rect l="0" t="0" r="0" b="0"/>
          <a:pathLst>
            <a:path w="1405255">
              <a:moveTo>
                <a:pt x="0" y="0"/>
              </a:moveTo>
              <a:lnTo>
                <a:pt x="1405153" y="0"/>
              </a:lnTo>
            </a:path>
          </a:pathLst>
        </a:custGeom>
        <a:ln w="6350">
          <a:solidFill>
            <a:srgbClr val="000000"/>
          </a:solidFill>
        </a:ln>
      </xdr:spPr>
    </xdr:sp>
    <xdr:clientData/>
  </xdr:oneCellAnchor>
  <xdr:twoCellAnchor>
    <xdr:from>
      <xdr:col>0</xdr:col>
      <xdr:colOff>23812</xdr:colOff>
      <xdr:row>132</xdr:row>
      <xdr:rowOff>47625</xdr:rowOff>
    </xdr:from>
    <xdr:to>
      <xdr:col>1</xdr:col>
      <xdr:colOff>288396</xdr:colOff>
      <xdr:row>176</xdr:row>
      <xdr:rowOff>0</xdr:rowOff>
    </xdr:to>
    <xdr:sp macro="" textlink="">
      <xdr:nvSpPr>
        <xdr:cNvPr id="11" name="TextBox 10">
          <a:extLst>
            <a:ext uri="{FF2B5EF4-FFF2-40B4-BE49-F238E27FC236}">
              <a16:creationId xmlns:a16="http://schemas.microsoft.com/office/drawing/2014/main" id="{48581615-0515-427D-8572-3239FBA9F0E3}"/>
            </a:ext>
          </a:extLst>
        </xdr:cNvPr>
        <xdr:cNvSpPr txBox="1"/>
      </xdr:nvSpPr>
      <xdr:spPr>
        <a:xfrm>
          <a:off x="23812" y="27527250"/>
          <a:ext cx="3193522" cy="7286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Statement of Other Income lists all interest income, the total of all loans received in the current reporting period, refunds and all prior expenditures that are returned to the committee. </a:t>
          </a:r>
        </a:p>
        <a:p>
          <a:r>
            <a:rPr lang="en-US" sz="1100" b="0" i="0">
              <a:solidFill>
                <a:schemeClr val="dk1"/>
              </a:solidFill>
              <a:effectLst/>
              <a:latin typeface="+mn-lt"/>
              <a:ea typeface="+mn-ea"/>
              <a:cs typeface="+mn-cs"/>
            </a:rPr>
            <a:t>  A complete street address including zip code, should be provided. Bank entries need only the city and state. The form in which the contribution is received must be indicated, such as check, cash or money order. Cash means currency or coin.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The Date block should be completed with six digits. For example, March 9, 2005, would appear as 03 09 05. </a:t>
          </a:r>
        </a:p>
        <a:p>
          <a:r>
            <a:rPr lang="en-US" sz="1100" b="0" i="0">
              <a:solidFill>
                <a:schemeClr val="dk1"/>
              </a:solidFill>
              <a:effectLst/>
              <a:latin typeface="+mn-lt"/>
              <a:ea typeface="+mn-ea"/>
              <a:cs typeface="+mn-cs"/>
            </a:rPr>
            <a:t>  The Type block should reflect one of the two letter codes. “RE” should appear if the Other Income consists of a refund, an uncashed check or the committee's own insufficient funds check.</a:t>
          </a:r>
          <a:r>
            <a:rPr lang="en-US"/>
            <a:t> </a:t>
          </a:r>
          <a:endParaRPr lang="en-US" sz="1100"/>
        </a:p>
      </xdr:txBody>
    </xdr:sp>
    <xdr:clientData/>
  </xdr:twoCellAnchor>
  <xdr:twoCellAnchor>
    <xdr:from>
      <xdr:col>1</xdr:col>
      <xdr:colOff>309563</xdr:colOff>
      <xdr:row>132</xdr:row>
      <xdr:rowOff>23814</xdr:rowOff>
    </xdr:from>
    <xdr:to>
      <xdr:col>6</xdr:col>
      <xdr:colOff>425980</xdr:colOff>
      <xdr:row>175</xdr:row>
      <xdr:rowOff>119063</xdr:rowOff>
    </xdr:to>
    <xdr:sp macro="" textlink="">
      <xdr:nvSpPr>
        <xdr:cNvPr id="12" name="TextBox 11">
          <a:extLst>
            <a:ext uri="{FF2B5EF4-FFF2-40B4-BE49-F238E27FC236}">
              <a16:creationId xmlns:a16="http://schemas.microsoft.com/office/drawing/2014/main" id="{F2CE8341-895A-49D2-98E1-2F62DB11A516}"/>
            </a:ext>
          </a:extLst>
        </xdr:cNvPr>
        <xdr:cNvSpPr txBox="1"/>
      </xdr:nvSpPr>
      <xdr:spPr>
        <a:xfrm>
          <a:off x="3238501" y="27503439"/>
          <a:ext cx="3200135" cy="72628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“IN” should appear if the Other Income consists of investment or interest income earned by the committee. “SA” should appear if the Other Income has been received from the sale of committee assets. “LN” should appear if the Other Income consists of payments on a loan. </a:t>
          </a:r>
        </a:p>
        <a:p>
          <a:r>
            <a:rPr lang="en-US" sz="1100" b="0" i="0">
              <a:solidFill>
                <a:schemeClr val="dk1"/>
              </a:solidFill>
              <a:effectLst/>
              <a:latin typeface="+mn-lt"/>
              <a:ea typeface="+mn-ea"/>
              <a:cs typeface="+mn-cs"/>
            </a:rPr>
            <a:t>  A check from a contributor that was not honored by the bank should be itemized on the Statement of Expenditures. </a:t>
          </a:r>
        </a:p>
        <a:p>
          <a:r>
            <a:rPr lang="en-US" sz="1100" b="0" i="0">
              <a:solidFill>
                <a:schemeClr val="dk1"/>
              </a:solidFill>
              <a:effectLst/>
              <a:latin typeface="+mn-lt"/>
              <a:ea typeface="+mn-ea"/>
              <a:cs typeface="+mn-cs"/>
            </a:rPr>
            <a:t>  If loans are received during a reporting period, their total is transferred to this form from the Statement of Loans Received form. If payments are received on loans owed to the committee, their total is transferred to this form from the Statement of Loans Received form. </a:t>
          </a:r>
        </a:p>
        <a:p>
          <a:r>
            <a:rPr lang="en-US" sz="1100" b="0" i="0">
              <a:solidFill>
                <a:schemeClr val="dk1"/>
              </a:solidFill>
              <a:effectLst/>
              <a:latin typeface="+mn-lt"/>
              <a:ea typeface="+mn-ea"/>
              <a:cs typeface="+mn-cs"/>
            </a:rPr>
            <a:t>  The total of all the Statement of Other Income pages should appear on line three of the cover page.</a:t>
          </a:r>
          <a:r>
            <a:rPr lang="en-US"/>
            <a:t> </a:t>
          </a:r>
          <a:br>
            <a:rPr lang="en-US"/>
          </a:b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29477</xdr:colOff>
      <xdr:row>0</xdr:row>
      <xdr:rowOff>12405</xdr:rowOff>
    </xdr:from>
    <xdr:ext cx="1408721" cy="525943"/>
    <xdr:pic>
      <xdr:nvPicPr>
        <xdr:cNvPr id="2" name="image1.png">
          <a:extLst>
            <a:ext uri="{FF2B5EF4-FFF2-40B4-BE49-F238E27FC236}">
              <a16:creationId xmlns:a16="http://schemas.microsoft.com/office/drawing/2014/main" id="{99393121-20BD-4839-A97A-0E8ADBB6D0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2405"/>
          <a:ext cx="1408721" cy="525943"/>
        </a:xfrm>
        <a:prstGeom prst="rect">
          <a:avLst/>
        </a:prstGeom>
      </xdr:spPr>
    </xdr:pic>
    <xdr:clientData/>
  </xdr:oneCellAnchor>
  <xdr:oneCellAnchor>
    <xdr:from>
      <xdr:col>9</xdr:col>
      <xdr:colOff>230975</xdr:colOff>
      <xdr:row>0</xdr:row>
      <xdr:rowOff>175704</xdr:rowOff>
    </xdr:from>
    <xdr:ext cx="224154" cy="0"/>
    <xdr:sp macro="" textlink="">
      <xdr:nvSpPr>
        <xdr:cNvPr id="3" name="Shape 3">
          <a:extLst>
            <a:ext uri="{FF2B5EF4-FFF2-40B4-BE49-F238E27FC236}">
              <a16:creationId xmlns:a16="http://schemas.microsoft.com/office/drawing/2014/main" id="{9039A3B3-B1D0-4075-887D-7FCC680D35F0}"/>
            </a:ext>
          </a:extLst>
        </xdr:cNvPr>
        <xdr:cNvSpPr/>
      </xdr:nvSpPr>
      <xdr:spPr>
        <a:xfrm>
          <a:off x="6631775" y="166179"/>
          <a:ext cx="224154" cy="0"/>
        </a:xfrm>
        <a:custGeom>
          <a:avLst/>
          <a:gdLst/>
          <a:ahLst/>
          <a:cxnLst/>
          <a:rect l="0" t="0" r="0" b="0"/>
          <a:pathLst>
            <a:path w="224154">
              <a:moveTo>
                <a:pt x="0" y="0"/>
              </a:moveTo>
              <a:lnTo>
                <a:pt x="223888" y="0"/>
              </a:lnTo>
            </a:path>
          </a:pathLst>
        </a:custGeom>
        <a:ln w="6350">
          <a:solidFill>
            <a:srgbClr val="000000"/>
          </a:solidFill>
        </a:ln>
      </xdr:spPr>
    </xdr:sp>
    <xdr:clientData/>
  </xdr:oneCellAnchor>
  <xdr:twoCellAnchor>
    <xdr:from>
      <xdr:col>0</xdr:col>
      <xdr:colOff>19047</xdr:colOff>
      <xdr:row>37</xdr:row>
      <xdr:rowOff>19050</xdr:rowOff>
    </xdr:from>
    <xdr:to>
      <xdr:col>4</xdr:col>
      <xdr:colOff>564258</xdr:colOff>
      <xdr:row>50</xdr:row>
      <xdr:rowOff>66675</xdr:rowOff>
    </xdr:to>
    <xdr:sp macro="" textlink="">
      <xdr:nvSpPr>
        <xdr:cNvPr id="5" name="TextBox 4">
          <a:extLst>
            <a:ext uri="{FF2B5EF4-FFF2-40B4-BE49-F238E27FC236}">
              <a16:creationId xmlns:a16="http://schemas.microsoft.com/office/drawing/2014/main" id="{F042F525-864A-055B-07A3-D158D2D7615D}"/>
            </a:ext>
          </a:extLst>
        </xdr:cNvPr>
        <xdr:cNvSpPr txBox="1"/>
      </xdr:nvSpPr>
      <xdr:spPr>
        <a:xfrm>
          <a:off x="19047" y="9353550"/>
          <a:ext cx="3145536" cy="655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The Statement of Loans Received is used when money is loaned to a committee that is to be repaid. A loan is put into the committee’s separate bank account. If money is owed on an item or service, it is a debt, not a loan and should be reported on the Statement of Outstanding Debt (Form 31- N). Funds loaned to a committee by the candidate that are still outstanding at the end of a reporting period must be reported on this form in order for the candidate to be repaid at a later date. Amounts listed as a contribution cannot be listed later as loans. [R.C. 3517.01(B)(5), 3517.13(O)].</a:t>
          </a:r>
        </a:p>
        <a:p>
          <a:r>
            <a:rPr lang="en-US" sz="1100" baseline="0"/>
            <a:t>  </a:t>
          </a:r>
          <a:r>
            <a:rPr lang="en-US" sz="1100"/>
            <a:t>The loan form tracks the status of an incoming loan from the time it is first received until it is either repaid or forgiven. For example, if a loan is received in one reporting period and not repaid for several years, every time a report is filed the loan will appear as outstanding even if there was no current period activity. Additional loans received from and payments made to the same source should be reflected in the original loan box. If a $1,000 loan was previously received from an individual and then subsequently an additional $500 loan was received from the same source, the additional loan should be reported in the Loans Received this Period block of the original loan. It should not be listed as a new loan.</a:t>
          </a:r>
        </a:p>
        <a:p>
          <a:r>
            <a:rPr lang="en-US" sz="1100" baseline="0"/>
            <a:t>  </a:t>
          </a:r>
          <a:r>
            <a:rPr lang="en-US" sz="1100"/>
            <a:t>The Date Originally Incurred space will remain the same every time the loan appears.</a:t>
          </a:r>
          <a:r>
            <a:rPr lang="en-US" sz="1100" baseline="0"/>
            <a:t> </a:t>
          </a:r>
        </a:p>
        <a:p>
          <a:r>
            <a:rPr lang="en-US" sz="1100" baseline="0"/>
            <a:t>  </a:t>
          </a:r>
          <a:r>
            <a:rPr lang="en-US" sz="1100"/>
            <a:t>When a loan is first received, the Prior Amount block will be blank. Thereafter, the Amount Incurred This Period space will generally be left blank unless interest or additional loans from the same source are added onto the outstanding</a:t>
          </a:r>
        </a:p>
        <a:p>
          <a:r>
            <a:rPr lang="en-US" sz="1100"/>
            <a:t>balance of a loan.</a:t>
          </a:r>
        </a:p>
      </xdr:txBody>
    </xdr:sp>
    <xdr:clientData/>
  </xdr:twoCellAnchor>
  <xdr:twoCellAnchor>
    <xdr:from>
      <xdr:col>4</xdr:col>
      <xdr:colOff>666751</xdr:colOff>
      <xdr:row>37</xdr:row>
      <xdr:rowOff>28575</xdr:rowOff>
    </xdr:from>
    <xdr:to>
      <xdr:col>9</xdr:col>
      <xdr:colOff>440437</xdr:colOff>
      <xdr:row>50</xdr:row>
      <xdr:rowOff>76200</xdr:rowOff>
    </xdr:to>
    <xdr:sp macro="" textlink="">
      <xdr:nvSpPr>
        <xdr:cNvPr id="6" name="TextBox 5">
          <a:extLst>
            <a:ext uri="{FF2B5EF4-FFF2-40B4-BE49-F238E27FC236}">
              <a16:creationId xmlns:a16="http://schemas.microsoft.com/office/drawing/2014/main" id="{5CE57117-8169-12D1-C04C-3B7FA9455AF9}"/>
            </a:ext>
          </a:extLst>
        </xdr:cNvPr>
        <xdr:cNvSpPr txBox="1"/>
      </xdr:nvSpPr>
      <xdr:spPr>
        <a:xfrm>
          <a:off x="3267076" y="9363075"/>
          <a:ext cx="3145536" cy="655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If a loan is forgiven, write the word “Forgiven” in the Outstanding Balance space.</a:t>
          </a:r>
        </a:p>
        <a:p>
          <a:r>
            <a:rPr lang="en-US" sz="1100"/>
            <a:t>  If a loan is received from a state or FSL PAC, write the PAC registration number in the PAC Registration Number block.</a:t>
          </a:r>
        </a:p>
        <a:p>
          <a:r>
            <a:rPr lang="en-US" sz="1100"/>
            <a:t>  If the campaign committee of a statewide or general assembly candidate receives a loan over $100 from an individual, the employer/occupation/labor organization block must be completed. If the individual is self-employed, the occupation and the name of the individual’s business, if any, rather than the employer must be listed.</a:t>
          </a:r>
        </a:p>
        <a:p>
          <a:r>
            <a:rPr lang="en-US" sz="1100"/>
            <a:t>  The State block should be completed with the U.S. Post Office's standard two-letter abbreviation. For example.</a:t>
          </a:r>
        </a:p>
        <a:p>
          <a:r>
            <a:rPr lang="en-US" sz="1100"/>
            <a:t>  The Date block should be completed with six digits.</a:t>
          </a:r>
        </a:p>
        <a:p>
          <a:r>
            <a:rPr lang="en-US" sz="1100"/>
            <a:t>For example, March 9, 2005, would appear as 03 09 05.</a:t>
          </a:r>
        </a:p>
        <a:p>
          <a:r>
            <a:rPr lang="en-US" sz="1100"/>
            <a:t>  The total amount of all new loans received within the reporting period must be transferred to the Statement of Other Income (Form 31-A-2). The total of all payments made during the reporting period is transferred to the Statement of Expenditures (Form 31-B). A transfer is done by placing the words “Loan transfer from Form no. 31-C” in one of the lines marked Full Name or “Total loan payments made from Form no. 31-C” in one of the lines marked To Whom Paid, as appropriate to the situation.</a:t>
          </a:r>
        </a:p>
        <a:p>
          <a:r>
            <a:rPr lang="en-US" sz="1100"/>
            <a:t>The total of all outstanding loans owed by the committee should appear on line 9 on the cover page.</a:t>
          </a:r>
        </a:p>
      </xdr:txBody>
    </xdr:sp>
    <xdr:clientData/>
  </xdr:twoCellAnchor>
  <xdr:twoCellAnchor>
    <xdr:from>
      <xdr:col>2</xdr:col>
      <xdr:colOff>457200</xdr:colOff>
      <xdr:row>31</xdr:row>
      <xdr:rowOff>292100</xdr:rowOff>
    </xdr:from>
    <xdr:to>
      <xdr:col>5</xdr:col>
      <xdr:colOff>0</xdr:colOff>
      <xdr:row>31</xdr:row>
      <xdr:rowOff>298450</xdr:rowOff>
    </xdr:to>
    <xdr:cxnSp macro="">
      <xdr:nvCxnSpPr>
        <xdr:cNvPr id="11" name="Straight Connector 10">
          <a:extLst>
            <a:ext uri="{FF2B5EF4-FFF2-40B4-BE49-F238E27FC236}">
              <a16:creationId xmlns:a16="http://schemas.microsoft.com/office/drawing/2014/main" id="{8D209CE9-B19B-DEE6-657D-DFB077EEDBA4}"/>
            </a:ext>
          </a:extLst>
        </xdr:cNvPr>
        <xdr:cNvCxnSpPr/>
      </xdr:nvCxnSpPr>
      <xdr:spPr>
        <a:xfrm>
          <a:off x="1720850" y="7747000"/>
          <a:ext cx="1739900" cy="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199091</xdr:colOff>
      <xdr:row>32</xdr:row>
      <xdr:rowOff>298450</xdr:rowOff>
    </xdr:from>
    <xdr:to>
      <xdr:col>4</xdr:col>
      <xdr:colOff>835585</xdr:colOff>
      <xdr:row>32</xdr:row>
      <xdr:rowOff>298450</xdr:rowOff>
    </xdr:to>
    <xdr:cxnSp macro="">
      <xdr:nvCxnSpPr>
        <xdr:cNvPr id="12" name="Straight Connector 11">
          <a:extLst>
            <a:ext uri="{FF2B5EF4-FFF2-40B4-BE49-F238E27FC236}">
              <a16:creationId xmlns:a16="http://schemas.microsoft.com/office/drawing/2014/main" id="{667F3C2E-D6C7-4665-94BB-52EA0509D149}"/>
            </a:ext>
          </a:extLst>
        </xdr:cNvPr>
        <xdr:cNvCxnSpPr/>
      </xdr:nvCxnSpPr>
      <xdr:spPr>
        <a:xfrm>
          <a:off x="1992032" y="8108950"/>
          <a:ext cx="14489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656291</xdr:colOff>
      <xdr:row>33</xdr:row>
      <xdr:rowOff>317500</xdr:rowOff>
    </xdr:from>
    <xdr:to>
      <xdr:col>4</xdr:col>
      <xdr:colOff>841935</xdr:colOff>
      <xdr:row>33</xdr:row>
      <xdr:rowOff>317500</xdr:rowOff>
    </xdr:to>
    <xdr:cxnSp macro="">
      <xdr:nvCxnSpPr>
        <xdr:cNvPr id="15" name="Straight Connector 14">
          <a:extLst>
            <a:ext uri="{FF2B5EF4-FFF2-40B4-BE49-F238E27FC236}">
              <a16:creationId xmlns:a16="http://schemas.microsoft.com/office/drawing/2014/main" id="{11BE8FC8-9722-45BE-BC9E-1233832ABDA4}"/>
            </a:ext>
          </a:extLst>
        </xdr:cNvPr>
        <xdr:cNvCxnSpPr/>
      </xdr:nvCxnSpPr>
      <xdr:spPr>
        <a:xfrm>
          <a:off x="2449232" y="8469779"/>
          <a:ext cx="99807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207308</xdr:colOff>
      <xdr:row>34</xdr:row>
      <xdr:rowOff>313764</xdr:rowOff>
    </xdr:from>
    <xdr:to>
      <xdr:col>4</xdr:col>
      <xdr:colOff>843802</xdr:colOff>
      <xdr:row>34</xdr:row>
      <xdr:rowOff>313764</xdr:rowOff>
    </xdr:to>
    <xdr:cxnSp macro="">
      <xdr:nvCxnSpPr>
        <xdr:cNvPr id="17" name="Straight Connector 16">
          <a:extLst>
            <a:ext uri="{FF2B5EF4-FFF2-40B4-BE49-F238E27FC236}">
              <a16:creationId xmlns:a16="http://schemas.microsoft.com/office/drawing/2014/main" id="{9444C8E8-6937-443C-A550-C430EE756ADF}"/>
            </a:ext>
          </a:extLst>
        </xdr:cNvPr>
        <xdr:cNvCxnSpPr/>
      </xdr:nvCxnSpPr>
      <xdr:spPr>
        <a:xfrm>
          <a:off x="2000249" y="8807823"/>
          <a:ext cx="14489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29477</xdr:colOff>
      <xdr:row>64</xdr:row>
      <xdr:rowOff>12405</xdr:rowOff>
    </xdr:from>
    <xdr:ext cx="1408721" cy="525943"/>
    <xdr:pic>
      <xdr:nvPicPr>
        <xdr:cNvPr id="4" name="image1.png">
          <a:extLst>
            <a:ext uri="{FF2B5EF4-FFF2-40B4-BE49-F238E27FC236}">
              <a16:creationId xmlns:a16="http://schemas.microsoft.com/office/drawing/2014/main" id="{95434749-4B90-4A60-9F80-F73195119D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2405"/>
          <a:ext cx="1408721" cy="525943"/>
        </a:xfrm>
        <a:prstGeom prst="rect">
          <a:avLst/>
        </a:prstGeom>
      </xdr:spPr>
    </xdr:pic>
    <xdr:clientData/>
  </xdr:oneCellAnchor>
  <xdr:oneCellAnchor>
    <xdr:from>
      <xdr:col>9</xdr:col>
      <xdr:colOff>230975</xdr:colOff>
      <xdr:row>64</xdr:row>
      <xdr:rowOff>175704</xdr:rowOff>
    </xdr:from>
    <xdr:ext cx="224154" cy="0"/>
    <xdr:sp macro="" textlink="">
      <xdr:nvSpPr>
        <xdr:cNvPr id="7" name="Shape 3">
          <a:extLst>
            <a:ext uri="{FF2B5EF4-FFF2-40B4-BE49-F238E27FC236}">
              <a16:creationId xmlns:a16="http://schemas.microsoft.com/office/drawing/2014/main" id="{FFB4C5C4-C8B1-4378-99A0-40E42852EEEC}"/>
            </a:ext>
          </a:extLst>
        </xdr:cNvPr>
        <xdr:cNvSpPr/>
      </xdr:nvSpPr>
      <xdr:spPr>
        <a:xfrm>
          <a:off x="6203150" y="175704"/>
          <a:ext cx="224154" cy="0"/>
        </a:xfrm>
        <a:custGeom>
          <a:avLst/>
          <a:gdLst/>
          <a:ahLst/>
          <a:cxnLst/>
          <a:rect l="0" t="0" r="0" b="0"/>
          <a:pathLst>
            <a:path w="224154">
              <a:moveTo>
                <a:pt x="0" y="0"/>
              </a:moveTo>
              <a:lnTo>
                <a:pt x="223888" y="0"/>
              </a:lnTo>
            </a:path>
          </a:pathLst>
        </a:custGeom>
        <a:ln w="6350">
          <a:solidFill>
            <a:srgbClr val="000000"/>
          </a:solidFill>
        </a:ln>
      </xdr:spPr>
    </xdr:sp>
    <xdr:clientData/>
  </xdr:oneCellAnchor>
  <xdr:twoCellAnchor>
    <xdr:from>
      <xdr:col>2</xdr:col>
      <xdr:colOff>457200</xdr:colOff>
      <xdr:row>95</xdr:row>
      <xdr:rowOff>292100</xdr:rowOff>
    </xdr:from>
    <xdr:to>
      <xdr:col>5</xdr:col>
      <xdr:colOff>0</xdr:colOff>
      <xdr:row>95</xdr:row>
      <xdr:rowOff>298450</xdr:rowOff>
    </xdr:to>
    <xdr:cxnSp macro="">
      <xdr:nvCxnSpPr>
        <xdr:cNvPr id="8" name="Straight Connector 7">
          <a:extLst>
            <a:ext uri="{FF2B5EF4-FFF2-40B4-BE49-F238E27FC236}">
              <a16:creationId xmlns:a16="http://schemas.microsoft.com/office/drawing/2014/main" id="{E3A13B3E-2B9E-4000-875A-6E293D14E1AD}"/>
            </a:ext>
          </a:extLst>
        </xdr:cNvPr>
        <xdr:cNvCxnSpPr/>
      </xdr:nvCxnSpPr>
      <xdr:spPr>
        <a:xfrm>
          <a:off x="1714500" y="7702550"/>
          <a:ext cx="1733550" cy="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199091</xdr:colOff>
      <xdr:row>96</xdr:row>
      <xdr:rowOff>298450</xdr:rowOff>
    </xdr:from>
    <xdr:to>
      <xdr:col>4</xdr:col>
      <xdr:colOff>835585</xdr:colOff>
      <xdr:row>96</xdr:row>
      <xdr:rowOff>298450</xdr:rowOff>
    </xdr:to>
    <xdr:cxnSp macro="">
      <xdr:nvCxnSpPr>
        <xdr:cNvPr id="9" name="Straight Connector 8">
          <a:extLst>
            <a:ext uri="{FF2B5EF4-FFF2-40B4-BE49-F238E27FC236}">
              <a16:creationId xmlns:a16="http://schemas.microsoft.com/office/drawing/2014/main" id="{2BA5A373-EF84-4D06-B2A6-1BBF97592DAF}"/>
            </a:ext>
          </a:extLst>
        </xdr:cNvPr>
        <xdr:cNvCxnSpPr/>
      </xdr:nvCxnSpPr>
      <xdr:spPr>
        <a:xfrm>
          <a:off x="1989791" y="8051800"/>
          <a:ext cx="144611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656291</xdr:colOff>
      <xdr:row>97</xdr:row>
      <xdr:rowOff>317500</xdr:rowOff>
    </xdr:from>
    <xdr:to>
      <xdr:col>4</xdr:col>
      <xdr:colOff>841935</xdr:colOff>
      <xdr:row>97</xdr:row>
      <xdr:rowOff>317500</xdr:rowOff>
    </xdr:to>
    <xdr:cxnSp macro="">
      <xdr:nvCxnSpPr>
        <xdr:cNvPr id="10" name="Straight Connector 9">
          <a:extLst>
            <a:ext uri="{FF2B5EF4-FFF2-40B4-BE49-F238E27FC236}">
              <a16:creationId xmlns:a16="http://schemas.microsoft.com/office/drawing/2014/main" id="{CD64217B-C9FB-4BE9-BCDB-30D9CB6B331B}"/>
            </a:ext>
          </a:extLst>
        </xdr:cNvPr>
        <xdr:cNvCxnSpPr/>
      </xdr:nvCxnSpPr>
      <xdr:spPr>
        <a:xfrm>
          <a:off x="2446991" y="8413750"/>
          <a:ext cx="9952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207308</xdr:colOff>
      <xdr:row>98</xdr:row>
      <xdr:rowOff>313764</xdr:rowOff>
    </xdr:from>
    <xdr:to>
      <xdr:col>4</xdr:col>
      <xdr:colOff>843802</xdr:colOff>
      <xdr:row>98</xdr:row>
      <xdr:rowOff>313764</xdr:rowOff>
    </xdr:to>
    <xdr:cxnSp macro="">
      <xdr:nvCxnSpPr>
        <xdr:cNvPr id="13" name="Straight Connector 12">
          <a:extLst>
            <a:ext uri="{FF2B5EF4-FFF2-40B4-BE49-F238E27FC236}">
              <a16:creationId xmlns:a16="http://schemas.microsoft.com/office/drawing/2014/main" id="{BF958BED-FC5D-4526-A0E5-D082D29AAC6A}"/>
            </a:ext>
          </a:extLst>
        </xdr:cNvPr>
        <xdr:cNvCxnSpPr/>
      </xdr:nvCxnSpPr>
      <xdr:spPr>
        <a:xfrm>
          <a:off x="1998008" y="8752914"/>
          <a:ext cx="144611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101</xdr:row>
      <xdr:rowOff>19050</xdr:rowOff>
    </xdr:from>
    <xdr:to>
      <xdr:col>4</xdr:col>
      <xdr:colOff>564261</xdr:colOff>
      <xdr:row>141</xdr:row>
      <xdr:rowOff>95250</xdr:rowOff>
    </xdr:to>
    <xdr:sp macro="" textlink="">
      <xdr:nvSpPr>
        <xdr:cNvPr id="14" name="TextBox 13">
          <a:extLst>
            <a:ext uri="{FF2B5EF4-FFF2-40B4-BE49-F238E27FC236}">
              <a16:creationId xmlns:a16="http://schemas.microsoft.com/office/drawing/2014/main" id="{C0298ED5-D0E3-43AA-B505-2DF4BC37D8C4}"/>
            </a:ext>
          </a:extLst>
        </xdr:cNvPr>
        <xdr:cNvSpPr txBox="1"/>
      </xdr:nvSpPr>
      <xdr:spPr>
        <a:xfrm>
          <a:off x="19050" y="27403425"/>
          <a:ext cx="3145536" cy="655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The Statement of Loans Received is used when money is loaned to a committee that is to be repaid. A loan is put into the committee’s separate bank account. If money is owed on an item or service, it is a debt, not a loan and should be reported on the Statement of Outstanding Debt (Form 31- N). Funds loaned to a committee by the candidate that are still outstanding at the end of a reporting period must be reported on this form in order for the candidate to be repaid at a later date. Amounts listed as a contribution cannot be listed later as loans. [R.C. 3517.01(B)(5), 3517.13(O)].</a:t>
          </a:r>
        </a:p>
        <a:p>
          <a:r>
            <a:rPr lang="en-US" sz="1100" baseline="0"/>
            <a:t>  </a:t>
          </a:r>
          <a:r>
            <a:rPr lang="en-US" sz="1100"/>
            <a:t>The loan form tracks the status of an incoming loan from the time it is first received until it is either repaid or forgiven. For example, if a loan is received in one reporting period and not repaid for several years, every time a report is filed the loan will appear as outstanding even if there was no current period activity. Additional loans received from and payments made to the same source should be reflected in the original loan box. If a $1,000 loan was previously received from an individual and then subsequently an additional $500 loan was received from the same source, the additional loan should be reported in the Loans Received this Period block of the original loan. It should not be listed as a new loan.</a:t>
          </a:r>
        </a:p>
        <a:p>
          <a:r>
            <a:rPr lang="en-US" sz="1100" baseline="0"/>
            <a:t>  </a:t>
          </a:r>
          <a:r>
            <a:rPr lang="en-US" sz="1100"/>
            <a:t>The Date Originally Incurred space will remain the same every time the loan appears.</a:t>
          </a:r>
          <a:r>
            <a:rPr lang="en-US" sz="1100" baseline="0"/>
            <a:t> </a:t>
          </a:r>
        </a:p>
        <a:p>
          <a:r>
            <a:rPr lang="en-US" sz="1100" baseline="0"/>
            <a:t>  </a:t>
          </a:r>
          <a:r>
            <a:rPr lang="en-US" sz="1100"/>
            <a:t>When a loan is first received, the Prior Amount block will be blank. Thereafter, the Amount Incurred This Period space will generally be left blank unless interest or additional loans from the same source are added onto the outstanding</a:t>
          </a:r>
        </a:p>
        <a:p>
          <a:r>
            <a:rPr lang="en-US" sz="1100"/>
            <a:t>balance of a loan.</a:t>
          </a:r>
        </a:p>
      </xdr:txBody>
    </xdr:sp>
    <xdr:clientData/>
  </xdr:twoCellAnchor>
  <xdr:twoCellAnchor>
    <xdr:from>
      <xdr:col>4</xdr:col>
      <xdr:colOff>657225</xdr:colOff>
      <xdr:row>101</xdr:row>
      <xdr:rowOff>19050</xdr:rowOff>
    </xdr:from>
    <xdr:to>
      <xdr:col>9</xdr:col>
      <xdr:colOff>430911</xdr:colOff>
      <xdr:row>141</xdr:row>
      <xdr:rowOff>95250</xdr:rowOff>
    </xdr:to>
    <xdr:sp macro="" textlink="">
      <xdr:nvSpPr>
        <xdr:cNvPr id="16" name="TextBox 15">
          <a:extLst>
            <a:ext uri="{FF2B5EF4-FFF2-40B4-BE49-F238E27FC236}">
              <a16:creationId xmlns:a16="http://schemas.microsoft.com/office/drawing/2014/main" id="{2F2AA8BB-1A00-445F-A023-FAF8BB730154}"/>
            </a:ext>
          </a:extLst>
        </xdr:cNvPr>
        <xdr:cNvSpPr txBox="1"/>
      </xdr:nvSpPr>
      <xdr:spPr>
        <a:xfrm>
          <a:off x="3257550" y="27403425"/>
          <a:ext cx="3145536" cy="655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If a loan is forgiven, write the word “Forgiven” in the Outstanding Balance space.</a:t>
          </a:r>
        </a:p>
        <a:p>
          <a:r>
            <a:rPr lang="en-US" sz="1100"/>
            <a:t>  If a loan is received from a state or FSL PAC, write the PAC registration number in the PAC Registration Number block.</a:t>
          </a:r>
        </a:p>
        <a:p>
          <a:r>
            <a:rPr lang="en-US" sz="1100"/>
            <a:t>  If the campaign committee of a statewide or general assembly candidate receives a loan over $100 from an individual, the employer/occupation/labor organization block must be completed. If the individual is self-employed, the occupation and the name of the individual’s business, if any, rather than the employer must be listed.</a:t>
          </a:r>
        </a:p>
        <a:p>
          <a:r>
            <a:rPr lang="en-US" sz="1100"/>
            <a:t>  The State block should be completed with the U.S. Post Office's standard two-letter abbreviation. For example.</a:t>
          </a:r>
        </a:p>
        <a:p>
          <a:r>
            <a:rPr lang="en-US" sz="1100"/>
            <a:t>  The Date block should be completed with six digits.</a:t>
          </a:r>
        </a:p>
        <a:p>
          <a:r>
            <a:rPr lang="en-US" sz="1100"/>
            <a:t>For example, March 9, 2005, would appear as 03 09 05.</a:t>
          </a:r>
        </a:p>
        <a:p>
          <a:r>
            <a:rPr lang="en-US" sz="1100"/>
            <a:t>  The total amount of all new loans received within the reporting period must be transferred to the Statement of Other Income (Form 31-A-2). The total of all payments made during the reporting period is transferred to the Statement of Expenditures (Form 31-B). A transfer is done by placing the words “Loan transfer from Form no. 31-C” in one of the lines marked Full Name or “Total loan payments made from Form no. 31-C” in one of the lines marked To Whom Paid, as appropriate to the situation.</a:t>
          </a:r>
        </a:p>
        <a:p>
          <a:r>
            <a:rPr lang="en-US" sz="1100"/>
            <a:t>The total of all outstanding loans owed by the committee should appear on line 9 on the cover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1439333</xdr:colOff>
      <xdr:row>67</xdr:row>
      <xdr:rowOff>0</xdr:rowOff>
    </xdr:from>
    <xdr:to>
      <xdr:col>5</xdr:col>
      <xdr:colOff>315515</xdr:colOff>
      <xdr:row>67</xdr:row>
      <xdr:rowOff>5953</xdr:rowOff>
    </xdr:to>
    <xdr:cxnSp macro="">
      <xdr:nvCxnSpPr>
        <xdr:cNvPr id="3" name="Straight Connector 2">
          <a:extLst>
            <a:ext uri="{FF2B5EF4-FFF2-40B4-BE49-F238E27FC236}">
              <a16:creationId xmlns:a16="http://schemas.microsoft.com/office/drawing/2014/main" id="{FFA3E0B2-343E-C5C8-1945-9C7D42D72423}"/>
            </a:ext>
          </a:extLst>
        </xdr:cNvPr>
        <xdr:cNvCxnSpPr/>
      </xdr:nvCxnSpPr>
      <xdr:spPr>
        <a:xfrm>
          <a:off x="4788958" y="12800542"/>
          <a:ext cx="2130557" cy="5953"/>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1439333</xdr:colOff>
      <xdr:row>31</xdr:row>
      <xdr:rowOff>0</xdr:rowOff>
    </xdr:from>
    <xdr:to>
      <xdr:col>5</xdr:col>
      <xdr:colOff>315515</xdr:colOff>
      <xdr:row>31</xdr:row>
      <xdr:rowOff>5953</xdr:rowOff>
    </xdr:to>
    <xdr:cxnSp macro="">
      <xdr:nvCxnSpPr>
        <xdr:cNvPr id="8" name="Straight Connector 7">
          <a:extLst>
            <a:ext uri="{FF2B5EF4-FFF2-40B4-BE49-F238E27FC236}">
              <a16:creationId xmlns:a16="http://schemas.microsoft.com/office/drawing/2014/main" id="{559296CC-FD3F-41C3-B7A0-C5F8A446F8EB}"/>
            </a:ext>
          </a:extLst>
        </xdr:cNvPr>
        <xdr:cNvCxnSpPr/>
      </xdr:nvCxnSpPr>
      <xdr:spPr>
        <a:xfrm>
          <a:off x="4782608" y="12801600"/>
          <a:ext cx="2133732" cy="5953"/>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29477</xdr:colOff>
      <xdr:row>0</xdr:row>
      <xdr:rowOff>12405</xdr:rowOff>
    </xdr:from>
    <xdr:ext cx="1408721" cy="525943"/>
    <xdr:pic>
      <xdr:nvPicPr>
        <xdr:cNvPr id="2" name="image1.png">
          <a:extLst>
            <a:ext uri="{FF2B5EF4-FFF2-40B4-BE49-F238E27FC236}">
              <a16:creationId xmlns:a16="http://schemas.microsoft.com/office/drawing/2014/main" id="{0C24DAAB-BBC1-4E0D-8CDD-D6B38E9C57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2405"/>
          <a:ext cx="1408721" cy="525943"/>
        </a:xfrm>
        <a:prstGeom prst="rect">
          <a:avLst/>
        </a:prstGeom>
      </xdr:spPr>
    </xdr:pic>
    <xdr:clientData/>
  </xdr:oneCellAnchor>
  <xdr:oneCellAnchor>
    <xdr:from>
      <xdr:col>6</xdr:col>
      <xdr:colOff>7937</xdr:colOff>
      <xdr:row>36</xdr:row>
      <xdr:rowOff>317500</xdr:rowOff>
    </xdr:from>
    <xdr:ext cx="844042" cy="51346"/>
    <xdr:sp macro="" textlink="">
      <xdr:nvSpPr>
        <xdr:cNvPr id="14" name="Shape 14">
          <a:extLst>
            <a:ext uri="{FF2B5EF4-FFF2-40B4-BE49-F238E27FC236}">
              <a16:creationId xmlns:a16="http://schemas.microsoft.com/office/drawing/2014/main" id="{98889FC5-EF25-426F-ACB4-DDF842B0F9E4}"/>
            </a:ext>
          </a:extLst>
        </xdr:cNvPr>
        <xdr:cNvSpPr/>
      </xdr:nvSpPr>
      <xdr:spPr>
        <a:xfrm>
          <a:off x="5540375" y="8834438"/>
          <a:ext cx="844042" cy="51346"/>
        </a:xfrm>
        <a:custGeom>
          <a:avLst/>
          <a:gdLst/>
          <a:ahLst/>
          <a:cxnLst/>
          <a:rect l="0" t="0" r="0" b="0"/>
          <a:pathLst>
            <a:path w="1405255">
              <a:moveTo>
                <a:pt x="0" y="0"/>
              </a:moveTo>
              <a:lnTo>
                <a:pt x="1405153" y="0"/>
              </a:lnTo>
            </a:path>
          </a:pathLst>
        </a:custGeom>
        <a:ln w="6350">
          <a:solidFill>
            <a:srgbClr val="000000"/>
          </a:solidFill>
        </a:ln>
      </xdr:spPr>
    </xdr:sp>
    <xdr:clientData/>
  </xdr:oneCellAnchor>
  <xdr:oneCellAnchor>
    <xdr:from>
      <xdr:col>6</xdr:col>
      <xdr:colOff>341858</xdr:colOff>
      <xdr:row>0</xdr:row>
      <xdr:rowOff>129985</xdr:rowOff>
    </xdr:from>
    <xdr:ext cx="324892" cy="45719"/>
    <xdr:sp macro="" textlink="">
      <xdr:nvSpPr>
        <xdr:cNvPr id="15" name="Shape 3">
          <a:extLst>
            <a:ext uri="{FF2B5EF4-FFF2-40B4-BE49-F238E27FC236}">
              <a16:creationId xmlns:a16="http://schemas.microsoft.com/office/drawing/2014/main" id="{1E0690EF-959A-4B2C-8886-0E9715F0EE81}"/>
            </a:ext>
          </a:extLst>
        </xdr:cNvPr>
        <xdr:cNvSpPr/>
      </xdr:nvSpPr>
      <xdr:spPr>
        <a:xfrm flipV="1">
          <a:off x="6028283" y="129985"/>
          <a:ext cx="324892" cy="45719"/>
        </a:xfrm>
        <a:custGeom>
          <a:avLst/>
          <a:gdLst/>
          <a:ahLst/>
          <a:cxnLst/>
          <a:rect l="0" t="0" r="0" b="0"/>
          <a:pathLst>
            <a:path w="234315">
              <a:moveTo>
                <a:pt x="0" y="0"/>
              </a:moveTo>
              <a:lnTo>
                <a:pt x="233743" y="0"/>
              </a:lnTo>
            </a:path>
          </a:pathLst>
        </a:custGeom>
        <a:ln w="6350">
          <a:solidFill>
            <a:srgbClr val="000000"/>
          </a:solidFill>
        </a:ln>
      </xdr:spPr>
    </xdr:sp>
    <xdr:clientData/>
  </xdr:oneCellAnchor>
  <xdr:twoCellAnchor>
    <xdr:from>
      <xdr:col>0</xdr:col>
      <xdr:colOff>9525</xdr:colOff>
      <xdr:row>38</xdr:row>
      <xdr:rowOff>9525</xdr:rowOff>
    </xdr:from>
    <xdr:to>
      <xdr:col>2</xdr:col>
      <xdr:colOff>495300</xdr:colOff>
      <xdr:row>73</xdr:row>
      <xdr:rowOff>142875</xdr:rowOff>
    </xdr:to>
    <xdr:sp macro="" textlink="">
      <xdr:nvSpPr>
        <xdr:cNvPr id="16" name="TextBox 15">
          <a:extLst>
            <a:ext uri="{FF2B5EF4-FFF2-40B4-BE49-F238E27FC236}">
              <a16:creationId xmlns:a16="http://schemas.microsoft.com/office/drawing/2014/main" id="{641879C3-2859-FFC8-01DB-21EFCB93089B}"/>
            </a:ext>
          </a:extLst>
        </xdr:cNvPr>
        <xdr:cNvSpPr txBox="1"/>
      </xdr:nvSpPr>
      <xdr:spPr>
        <a:xfrm>
          <a:off x="9525" y="9277350"/>
          <a:ext cx="3190875" cy="585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In-Kind Contributions Received form is used to report when the committee receives items or services. For example, if someone donates postage stamps for use by the committee, the form would show on what date they were received, the name and street address of who gave them, that it was stamps that were received and the fair market value. The date that should be used is the date on which the item was received or benefit occurred [R.C. 3517.01(B)(5), 3517.10(B)(4)]. This form is also used when items or services are purchased by the candidate or someone else on behalf of the committee and for which reimbursement is not requested or desired (“out of pocket” expenses).  </a:t>
          </a:r>
        </a:p>
        <a:p>
          <a:r>
            <a:rPr lang="en-US" sz="1100" b="0" i="0">
              <a:solidFill>
                <a:schemeClr val="dk1"/>
              </a:solidFill>
              <a:effectLst/>
              <a:latin typeface="+mn-lt"/>
              <a:ea typeface="+mn-ea"/>
              <a:cs typeface="+mn-cs"/>
            </a:rPr>
            <a:t>  The Date block should be completed with six digits. For example, March 9, 2005, would appear as 03 09 05.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In-kind contributions from a person that do not reach an aggregate of $325* relative to a particular fund-raising event do not need to be itemized. Write in the Full Name of the Contributor box, “In-Kind Contributions Received at a Fund-Raising Event $325* or less,” the amount and date.</a:t>
          </a:r>
          <a:r>
            <a:rPr lang="en-US"/>
            <a:t> </a:t>
          </a:r>
          <a:endParaRPr lang="en-US" sz="1100"/>
        </a:p>
      </xdr:txBody>
    </xdr:sp>
    <xdr:clientData/>
  </xdr:twoCellAnchor>
  <xdr:twoCellAnchor>
    <xdr:from>
      <xdr:col>2</xdr:col>
      <xdr:colOff>533401</xdr:colOff>
      <xdr:row>38</xdr:row>
      <xdr:rowOff>28575</xdr:rowOff>
    </xdr:from>
    <xdr:to>
      <xdr:col>6</xdr:col>
      <xdr:colOff>733426</xdr:colOff>
      <xdr:row>74</xdr:row>
      <xdr:rowOff>0</xdr:rowOff>
    </xdr:to>
    <xdr:sp macro="" textlink="">
      <xdr:nvSpPr>
        <xdr:cNvPr id="17" name="TextBox 16">
          <a:extLst>
            <a:ext uri="{FF2B5EF4-FFF2-40B4-BE49-F238E27FC236}">
              <a16:creationId xmlns:a16="http://schemas.microsoft.com/office/drawing/2014/main" id="{49962985-6F65-4073-9D87-C52A1F306E49}"/>
            </a:ext>
          </a:extLst>
        </xdr:cNvPr>
        <xdr:cNvSpPr txBox="1"/>
      </xdr:nvSpPr>
      <xdr:spPr>
        <a:xfrm>
          <a:off x="3095626" y="9286875"/>
          <a:ext cx="3171825" cy="585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Employer/Occupation/Labor Organization block must be used by statewide or general assembly candidates when they have received individual contributions greater than $100. If the contributor is self-employed, the occupation and the name of the individual’s business, if any, rather than the employer, should be provided. However, </a:t>
          </a:r>
          <a:r>
            <a:rPr lang="en-US" sz="1100" b="1" i="0">
              <a:solidFill>
                <a:schemeClr val="dk1"/>
              </a:solidFill>
              <a:effectLst/>
              <a:latin typeface="+mn-lt"/>
              <a:ea typeface="+mn-ea"/>
              <a:cs typeface="+mn-cs"/>
            </a:rPr>
            <a:t>all filers </a:t>
          </a:r>
          <a:r>
            <a:rPr lang="en-US" sz="1100" b="0" i="0">
              <a:solidFill>
                <a:schemeClr val="dk1"/>
              </a:solidFill>
              <a:effectLst/>
              <a:latin typeface="+mn-lt"/>
              <a:ea typeface="+mn-ea"/>
              <a:cs typeface="+mn-cs"/>
            </a:rPr>
            <a:t>may use the block for contributions received in any amount from a partnership or unincorporated business when the name of the person as well as the business is required to be provided. </a:t>
          </a:r>
        </a:p>
        <a:p>
          <a:r>
            <a:rPr lang="en-US" sz="1100" b="0" i="0">
              <a:solidFill>
                <a:schemeClr val="dk1"/>
              </a:solidFill>
              <a:effectLst/>
              <a:latin typeface="+mn-lt"/>
              <a:ea typeface="+mn-ea"/>
              <a:cs typeface="+mn-cs"/>
            </a:rPr>
            <a:t>  In-kinds should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be included in monetary totals reflected on lines 1 through 6 of the cover page. </a:t>
          </a:r>
        </a:p>
        <a:p>
          <a:r>
            <a:rPr lang="en-US" sz="1100" b="0" i="0">
              <a:solidFill>
                <a:schemeClr val="dk1"/>
              </a:solidFill>
              <a:effectLst/>
              <a:latin typeface="+mn-lt"/>
              <a:ea typeface="+mn-ea"/>
              <a:cs typeface="+mn-cs"/>
            </a:rPr>
            <a:t>  Contributions of items or services to candidates' committees or ballot issues that were not coordinated in some manner with the committee are not considered to be in-kind contributions and should not be reported by the recipient. The donor reports them as independent expenditures. </a:t>
          </a:r>
        </a:p>
        <a:p>
          <a:r>
            <a:rPr lang="en-US" sz="1100" b="0" i="0">
              <a:solidFill>
                <a:schemeClr val="dk1"/>
              </a:solidFill>
              <a:effectLst/>
              <a:latin typeface="+mn-lt"/>
              <a:ea typeface="+mn-ea"/>
              <a:cs typeface="+mn-cs"/>
            </a:rPr>
            <a:t>  The total of all in-kind contributions received should appear on line 7 on the cover page.</a:t>
          </a:r>
        </a:p>
        <a:p>
          <a:endParaRPr lang="en-US" sz="1100" b="0" i="1">
            <a:solidFill>
              <a:schemeClr val="dk1"/>
            </a:solidFill>
            <a:effectLst/>
            <a:latin typeface="+mn-lt"/>
            <a:ea typeface="+mn-ea"/>
            <a:cs typeface="+mn-cs"/>
          </a:endParaRPr>
        </a:p>
        <a:p>
          <a:r>
            <a:rPr lang="en-US" sz="800" b="0" i="1">
              <a:solidFill>
                <a:schemeClr val="dk1"/>
              </a:solidFill>
              <a:effectLst/>
              <a:latin typeface="+mn-lt"/>
              <a:ea typeface="+mn-ea"/>
              <a:cs typeface="+mn-cs"/>
            </a:rPr>
            <a:t>*This amount subject to contribution limit adjustment every two years</a:t>
          </a:r>
          <a:r>
            <a:rPr lang="en-US" sz="800"/>
            <a:t> </a:t>
          </a:r>
          <a:br>
            <a:rPr lang="en-US"/>
          </a:br>
          <a:endParaRPr lang="en-US" sz="1100"/>
        </a:p>
      </xdr:txBody>
    </xdr:sp>
    <xdr:clientData/>
  </xdr:twoCellAnchor>
  <xdr:oneCellAnchor>
    <xdr:from>
      <xdr:col>0</xdr:col>
      <xdr:colOff>29477</xdr:colOff>
      <xdr:row>92</xdr:row>
      <xdr:rowOff>12405</xdr:rowOff>
    </xdr:from>
    <xdr:ext cx="1408721" cy="525943"/>
    <xdr:pic>
      <xdr:nvPicPr>
        <xdr:cNvPr id="3" name="image1.png">
          <a:extLst>
            <a:ext uri="{FF2B5EF4-FFF2-40B4-BE49-F238E27FC236}">
              <a16:creationId xmlns:a16="http://schemas.microsoft.com/office/drawing/2014/main" id="{F397C4B4-DA1B-4894-B095-40DC55292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2405"/>
          <a:ext cx="1408721" cy="525943"/>
        </a:xfrm>
        <a:prstGeom prst="rect">
          <a:avLst/>
        </a:prstGeom>
      </xdr:spPr>
    </xdr:pic>
    <xdr:clientData/>
  </xdr:oneCellAnchor>
  <xdr:oneCellAnchor>
    <xdr:from>
      <xdr:col>4</xdr:col>
      <xdr:colOff>79819</xdr:colOff>
      <xdr:row>102</xdr:row>
      <xdr:rowOff>91986</xdr:rowOff>
    </xdr:from>
    <xdr:ext cx="101600" cy="101600"/>
    <xdr:sp macro="" textlink="">
      <xdr:nvSpPr>
        <xdr:cNvPr id="6" name="Shape 4">
          <a:extLst>
            <a:ext uri="{FF2B5EF4-FFF2-40B4-BE49-F238E27FC236}">
              <a16:creationId xmlns:a16="http://schemas.microsoft.com/office/drawing/2014/main" id="{A9D529BD-1B43-40CF-A9BF-699C30DF5D73}"/>
            </a:ext>
          </a:extLst>
        </xdr:cNvPr>
        <xdr:cNvSpPr/>
      </xdr:nvSpPr>
      <xdr:spPr>
        <a:xfrm>
          <a:off x="4080319" y="239703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5</xdr:col>
      <xdr:colOff>114744</xdr:colOff>
      <xdr:row>102</xdr:row>
      <xdr:rowOff>85391</xdr:rowOff>
    </xdr:from>
    <xdr:ext cx="101600" cy="101600"/>
    <xdr:sp macro="" textlink="">
      <xdr:nvSpPr>
        <xdr:cNvPr id="7" name="Shape 5">
          <a:extLst>
            <a:ext uri="{FF2B5EF4-FFF2-40B4-BE49-F238E27FC236}">
              <a16:creationId xmlns:a16="http://schemas.microsoft.com/office/drawing/2014/main" id="{8EA50861-962B-4FBF-AC5F-2BB13C7290F0}"/>
            </a:ext>
          </a:extLst>
        </xdr:cNvPr>
        <xdr:cNvSpPr/>
      </xdr:nvSpPr>
      <xdr:spPr>
        <a:xfrm>
          <a:off x="4581969" y="239044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6</xdr:col>
      <xdr:colOff>7937</xdr:colOff>
      <xdr:row>128</xdr:row>
      <xdr:rowOff>317500</xdr:rowOff>
    </xdr:from>
    <xdr:ext cx="844042" cy="51346"/>
    <xdr:sp macro="" textlink="">
      <xdr:nvSpPr>
        <xdr:cNvPr id="8" name="Shape 14">
          <a:extLst>
            <a:ext uri="{FF2B5EF4-FFF2-40B4-BE49-F238E27FC236}">
              <a16:creationId xmlns:a16="http://schemas.microsoft.com/office/drawing/2014/main" id="{AA040C4B-1680-43D2-9B61-4382E1C34955}"/>
            </a:ext>
          </a:extLst>
        </xdr:cNvPr>
        <xdr:cNvSpPr/>
      </xdr:nvSpPr>
      <xdr:spPr>
        <a:xfrm>
          <a:off x="5541962" y="8785225"/>
          <a:ext cx="844042" cy="51346"/>
        </a:xfrm>
        <a:custGeom>
          <a:avLst/>
          <a:gdLst/>
          <a:ahLst/>
          <a:cxnLst/>
          <a:rect l="0" t="0" r="0" b="0"/>
          <a:pathLst>
            <a:path w="1405255">
              <a:moveTo>
                <a:pt x="0" y="0"/>
              </a:moveTo>
              <a:lnTo>
                <a:pt x="1405153" y="0"/>
              </a:lnTo>
            </a:path>
          </a:pathLst>
        </a:custGeom>
        <a:ln w="6350">
          <a:solidFill>
            <a:srgbClr val="000000"/>
          </a:solidFill>
        </a:ln>
      </xdr:spPr>
    </xdr:sp>
    <xdr:clientData/>
  </xdr:oneCellAnchor>
  <xdr:oneCellAnchor>
    <xdr:from>
      <xdr:col>6</xdr:col>
      <xdr:colOff>341858</xdr:colOff>
      <xdr:row>92</xdr:row>
      <xdr:rowOff>129985</xdr:rowOff>
    </xdr:from>
    <xdr:ext cx="324892" cy="45719"/>
    <xdr:sp macro="" textlink="">
      <xdr:nvSpPr>
        <xdr:cNvPr id="9" name="Shape 3">
          <a:extLst>
            <a:ext uri="{FF2B5EF4-FFF2-40B4-BE49-F238E27FC236}">
              <a16:creationId xmlns:a16="http://schemas.microsoft.com/office/drawing/2014/main" id="{9BE82762-DD41-4BD2-A17C-61492573C0CA}"/>
            </a:ext>
          </a:extLst>
        </xdr:cNvPr>
        <xdr:cNvSpPr/>
      </xdr:nvSpPr>
      <xdr:spPr>
        <a:xfrm flipV="1">
          <a:off x="5875883" y="129985"/>
          <a:ext cx="324892" cy="45719"/>
        </a:xfrm>
        <a:custGeom>
          <a:avLst/>
          <a:gdLst/>
          <a:ahLst/>
          <a:cxnLst/>
          <a:rect l="0" t="0" r="0" b="0"/>
          <a:pathLst>
            <a:path w="234315">
              <a:moveTo>
                <a:pt x="0" y="0"/>
              </a:moveTo>
              <a:lnTo>
                <a:pt x="233743" y="0"/>
              </a:lnTo>
            </a:path>
          </a:pathLst>
        </a:custGeom>
        <a:ln w="6350">
          <a:solidFill>
            <a:srgbClr val="000000"/>
          </a:solidFill>
        </a:ln>
      </xdr:spPr>
    </xdr:sp>
    <xdr:clientData/>
  </xdr:oneCellAnchor>
  <xdr:oneCellAnchor>
    <xdr:from>
      <xdr:col>4</xdr:col>
      <xdr:colOff>79819</xdr:colOff>
      <xdr:row>108</xdr:row>
      <xdr:rowOff>91986</xdr:rowOff>
    </xdr:from>
    <xdr:ext cx="101600" cy="101600"/>
    <xdr:sp macro="" textlink="">
      <xdr:nvSpPr>
        <xdr:cNvPr id="10" name="Shape 4">
          <a:extLst>
            <a:ext uri="{FF2B5EF4-FFF2-40B4-BE49-F238E27FC236}">
              <a16:creationId xmlns:a16="http://schemas.microsoft.com/office/drawing/2014/main" id="{692C6282-8055-42E5-A9F0-4CEE4AEE63E9}"/>
            </a:ext>
          </a:extLst>
        </xdr:cNvPr>
        <xdr:cNvSpPr/>
      </xdr:nvSpPr>
      <xdr:spPr>
        <a:xfrm>
          <a:off x="4080319" y="362576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5</xdr:col>
      <xdr:colOff>114744</xdr:colOff>
      <xdr:row>108</xdr:row>
      <xdr:rowOff>85391</xdr:rowOff>
    </xdr:from>
    <xdr:ext cx="101600" cy="101600"/>
    <xdr:sp macro="" textlink="">
      <xdr:nvSpPr>
        <xdr:cNvPr id="11" name="Shape 5">
          <a:extLst>
            <a:ext uri="{FF2B5EF4-FFF2-40B4-BE49-F238E27FC236}">
              <a16:creationId xmlns:a16="http://schemas.microsoft.com/office/drawing/2014/main" id="{EC047F44-F7AD-4F7F-98C7-E78518CCD7FB}"/>
            </a:ext>
          </a:extLst>
        </xdr:cNvPr>
        <xdr:cNvSpPr/>
      </xdr:nvSpPr>
      <xdr:spPr>
        <a:xfrm>
          <a:off x="4581969" y="361916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4</xdr:col>
      <xdr:colOff>79819</xdr:colOff>
      <xdr:row>114</xdr:row>
      <xdr:rowOff>91986</xdr:rowOff>
    </xdr:from>
    <xdr:ext cx="101600" cy="101600"/>
    <xdr:sp macro="" textlink="">
      <xdr:nvSpPr>
        <xdr:cNvPr id="12" name="Shape 4">
          <a:extLst>
            <a:ext uri="{FF2B5EF4-FFF2-40B4-BE49-F238E27FC236}">
              <a16:creationId xmlns:a16="http://schemas.microsoft.com/office/drawing/2014/main" id="{DD535111-AEA1-406E-99FA-7070831554D0}"/>
            </a:ext>
          </a:extLst>
        </xdr:cNvPr>
        <xdr:cNvSpPr/>
      </xdr:nvSpPr>
      <xdr:spPr>
        <a:xfrm>
          <a:off x="4080319" y="485448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5</xdr:col>
      <xdr:colOff>114744</xdr:colOff>
      <xdr:row>114</xdr:row>
      <xdr:rowOff>85391</xdr:rowOff>
    </xdr:from>
    <xdr:ext cx="101600" cy="101600"/>
    <xdr:sp macro="" textlink="">
      <xdr:nvSpPr>
        <xdr:cNvPr id="13" name="Shape 5">
          <a:extLst>
            <a:ext uri="{FF2B5EF4-FFF2-40B4-BE49-F238E27FC236}">
              <a16:creationId xmlns:a16="http://schemas.microsoft.com/office/drawing/2014/main" id="{441D97A1-6782-46C7-9EDE-FA5E636A7054}"/>
            </a:ext>
          </a:extLst>
        </xdr:cNvPr>
        <xdr:cNvSpPr/>
      </xdr:nvSpPr>
      <xdr:spPr>
        <a:xfrm>
          <a:off x="4581969" y="484789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4</xdr:col>
      <xdr:colOff>79819</xdr:colOff>
      <xdr:row>120</xdr:row>
      <xdr:rowOff>91986</xdr:rowOff>
    </xdr:from>
    <xdr:ext cx="101600" cy="101600"/>
    <xdr:sp macro="" textlink="">
      <xdr:nvSpPr>
        <xdr:cNvPr id="26" name="Shape 4">
          <a:extLst>
            <a:ext uri="{FF2B5EF4-FFF2-40B4-BE49-F238E27FC236}">
              <a16:creationId xmlns:a16="http://schemas.microsoft.com/office/drawing/2014/main" id="{59A54372-5DE7-4231-B742-2B45BB43B14B}"/>
            </a:ext>
          </a:extLst>
        </xdr:cNvPr>
        <xdr:cNvSpPr/>
      </xdr:nvSpPr>
      <xdr:spPr>
        <a:xfrm>
          <a:off x="4080319" y="608321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5</xdr:col>
      <xdr:colOff>114744</xdr:colOff>
      <xdr:row>120</xdr:row>
      <xdr:rowOff>85391</xdr:rowOff>
    </xdr:from>
    <xdr:ext cx="101600" cy="101600"/>
    <xdr:sp macro="" textlink="">
      <xdr:nvSpPr>
        <xdr:cNvPr id="27" name="Shape 5">
          <a:extLst>
            <a:ext uri="{FF2B5EF4-FFF2-40B4-BE49-F238E27FC236}">
              <a16:creationId xmlns:a16="http://schemas.microsoft.com/office/drawing/2014/main" id="{38E39A63-470C-408F-B3E9-FE188FA4BB88}"/>
            </a:ext>
          </a:extLst>
        </xdr:cNvPr>
        <xdr:cNvSpPr/>
      </xdr:nvSpPr>
      <xdr:spPr>
        <a:xfrm>
          <a:off x="4581969" y="607661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4</xdr:col>
      <xdr:colOff>79819</xdr:colOff>
      <xdr:row>126</xdr:row>
      <xdr:rowOff>91986</xdr:rowOff>
    </xdr:from>
    <xdr:ext cx="101600" cy="101600"/>
    <xdr:sp macro="" textlink="">
      <xdr:nvSpPr>
        <xdr:cNvPr id="28" name="Shape 4">
          <a:extLst>
            <a:ext uri="{FF2B5EF4-FFF2-40B4-BE49-F238E27FC236}">
              <a16:creationId xmlns:a16="http://schemas.microsoft.com/office/drawing/2014/main" id="{DDC55C92-D7A6-4C7D-B770-4DDF67B37639}"/>
            </a:ext>
          </a:extLst>
        </xdr:cNvPr>
        <xdr:cNvSpPr/>
      </xdr:nvSpPr>
      <xdr:spPr>
        <a:xfrm>
          <a:off x="4080319" y="731193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5</xdr:col>
      <xdr:colOff>114744</xdr:colOff>
      <xdr:row>126</xdr:row>
      <xdr:rowOff>85391</xdr:rowOff>
    </xdr:from>
    <xdr:ext cx="101600" cy="101600"/>
    <xdr:sp macro="" textlink="">
      <xdr:nvSpPr>
        <xdr:cNvPr id="29" name="Shape 5">
          <a:extLst>
            <a:ext uri="{FF2B5EF4-FFF2-40B4-BE49-F238E27FC236}">
              <a16:creationId xmlns:a16="http://schemas.microsoft.com/office/drawing/2014/main" id="{51F57048-10A6-4A8E-ADC0-D17989E49327}"/>
            </a:ext>
          </a:extLst>
        </xdr:cNvPr>
        <xdr:cNvSpPr/>
      </xdr:nvSpPr>
      <xdr:spPr>
        <a:xfrm>
          <a:off x="4581969" y="730534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7</xdr:col>
      <xdr:colOff>29477</xdr:colOff>
      <xdr:row>0</xdr:row>
      <xdr:rowOff>12405</xdr:rowOff>
    </xdr:from>
    <xdr:ext cx="1408721" cy="525943"/>
    <xdr:pic>
      <xdr:nvPicPr>
        <xdr:cNvPr id="43" name="image1.png">
          <a:extLst>
            <a:ext uri="{FF2B5EF4-FFF2-40B4-BE49-F238E27FC236}">
              <a16:creationId xmlns:a16="http://schemas.microsoft.com/office/drawing/2014/main" id="{FAB3008F-33B5-4C8A-9C1A-E983F6134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2405"/>
          <a:ext cx="1408721" cy="525943"/>
        </a:xfrm>
        <a:prstGeom prst="rect">
          <a:avLst/>
        </a:prstGeom>
      </xdr:spPr>
    </xdr:pic>
    <xdr:clientData/>
  </xdr:oneCellAnchor>
  <xdr:oneCellAnchor>
    <xdr:from>
      <xdr:col>13</xdr:col>
      <xdr:colOff>7937</xdr:colOff>
      <xdr:row>36</xdr:row>
      <xdr:rowOff>317500</xdr:rowOff>
    </xdr:from>
    <xdr:ext cx="844042" cy="51346"/>
    <xdr:sp macro="" textlink="">
      <xdr:nvSpPr>
        <xdr:cNvPr id="46" name="Shape 14">
          <a:extLst>
            <a:ext uri="{FF2B5EF4-FFF2-40B4-BE49-F238E27FC236}">
              <a16:creationId xmlns:a16="http://schemas.microsoft.com/office/drawing/2014/main" id="{C6A99084-ACED-4DF2-BCF4-EEC33A676134}"/>
            </a:ext>
          </a:extLst>
        </xdr:cNvPr>
        <xdr:cNvSpPr/>
      </xdr:nvSpPr>
      <xdr:spPr>
        <a:xfrm>
          <a:off x="5541962" y="8785225"/>
          <a:ext cx="844042" cy="51346"/>
        </a:xfrm>
        <a:custGeom>
          <a:avLst/>
          <a:gdLst/>
          <a:ahLst/>
          <a:cxnLst/>
          <a:rect l="0" t="0" r="0" b="0"/>
          <a:pathLst>
            <a:path w="1405255">
              <a:moveTo>
                <a:pt x="0" y="0"/>
              </a:moveTo>
              <a:lnTo>
                <a:pt x="1405153" y="0"/>
              </a:lnTo>
            </a:path>
          </a:pathLst>
        </a:custGeom>
        <a:ln w="6350">
          <a:solidFill>
            <a:srgbClr val="000000"/>
          </a:solidFill>
        </a:ln>
      </xdr:spPr>
    </xdr:sp>
    <xdr:clientData/>
  </xdr:oneCellAnchor>
  <xdr:oneCellAnchor>
    <xdr:from>
      <xdr:col>13</xdr:col>
      <xdr:colOff>341858</xdr:colOff>
      <xdr:row>0</xdr:row>
      <xdr:rowOff>129985</xdr:rowOff>
    </xdr:from>
    <xdr:ext cx="324892" cy="45719"/>
    <xdr:sp macro="" textlink="">
      <xdr:nvSpPr>
        <xdr:cNvPr id="47" name="Shape 3">
          <a:extLst>
            <a:ext uri="{FF2B5EF4-FFF2-40B4-BE49-F238E27FC236}">
              <a16:creationId xmlns:a16="http://schemas.microsoft.com/office/drawing/2014/main" id="{654FFEB2-8A3D-490E-9E6B-AD26B72C55A8}"/>
            </a:ext>
          </a:extLst>
        </xdr:cNvPr>
        <xdr:cNvSpPr/>
      </xdr:nvSpPr>
      <xdr:spPr>
        <a:xfrm flipV="1">
          <a:off x="5875883" y="129985"/>
          <a:ext cx="324892" cy="45719"/>
        </a:xfrm>
        <a:custGeom>
          <a:avLst/>
          <a:gdLst/>
          <a:ahLst/>
          <a:cxnLst/>
          <a:rect l="0" t="0" r="0" b="0"/>
          <a:pathLst>
            <a:path w="234315">
              <a:moveTo>
                <a:pt x="0" y="0"/>
              </a:moveTo>
              <a:lnTo>
                <a:pt x="233743" y="0"/>
              </a:lnTo>
            </a:path>
          </a:pathLst>
        </a:custGeom>
        <a:ln w="6350">
          <a:solidFill>
            <a:srgbClr val="000000"/>
          </a:solidFill>
        </a:ln>
      </xdr:spPr>
    </xdr:sp>
    <xdr:clientData/>
  </xdr:oneCellAnchor>
  <xdr:twoCellAnchor>
    <xdr:from>
      <xdr:col>7</xdr:col>
      <xdr:colOff>9525</xdr:colOff>
      <xdr:row>38</xdr:row>
      <xdr:rowOff>9525</xdr:rowOff>
    </xdr:from>
    <xdr:to>
      <xdr:col>9</xdr:col>
      <xdr:colOff>495300</xdr:colOff>
      <xdr:row>73</xdr:row>
      <xdr:rowOff>142875</xdr:rowOff>
    </xdr:to>
    <xdr:sp macro="" textlink="">
      <xdr:nvSpPr>
        <xdr:cNvPr id="48" name="TextBox 47">
          <a:extLst>
            <a:ext uri="{FF2B5EF4-FFF2-40B4-BE49-F238E27FC236}">
              <a16:creationId xmlns:a16="http://schemas.microsoft.com/office/drawing/2014/main" id="{6A5BD511-115B-45C3-B945-0D0E919EF4D1}"/>
            </a:ext>
          </a:extLst>
        </xdr:cNvPr>
        <xdr:cNvSpPr txBox="1"/>
      </xdr:nvSpPr>
      <xdr:spPr>
        <a:xfrm>
          <a:off x="9525" y="9172575"/>
          <a:ext cx="3048000" cy="585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In-Kind Contributions Received form is used to report when the committee receives items or services. For example, if someone donates postage stamps for use by the committee, the form would show on what date they were received, the name and street address of who gave them, that it was stamps that were received and the fair market value. The date that should be used is the date on which the item was received or benefit occurred [R.C. 3517.01(B)(5), 3517.10(B)(4)]. This form is also used when items or services are purchased by the candidate or someone else on behalf of the committee and for which reimbursement is not requested or desired (“out of pocket” expenses).  </a:t>
          </a:r>
        </a:p>
        <a:p>
          <a:r>
            <a:rPr lang="en-US" sz="1100" b="0" i="0">
              <a:solidFill>
                <a:schemeClr val="dk1"/>
              </a:solidFill>
              <a:effectLst/>
              <a:latin typeface="+mn-lt"/>
              <a:ea typeface="+mn-ea"/>
              <a:cs typeface="+mn-cs"/>
            </a:rPr>
            <a:t>  The Date block should be completed with six digits. For example, March 9, 2005, would appear as 03 09 05.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In-kind contributions from a person that do not reach an aggregate of $325* relative to a particular fund-raising event do not need to be itemized. Write in the Full Name of the Contributor box, “In-Kind Contributions Received at a Fund-Raising Event $325* or less,” the amount and date.</a:t>
          </a:r>
          <a:r>
            <a:rPr lang="en-US"/>
            <a:t> </a:t>
          </a:r>
          <a:endParaRPr lang="en-US" sz="1100"/>
        </a:p>
      </xdr:txBody>
    </xdr:sp>
    <xdr:clientData/>
  </xdr:twoCellAnchor>
  <xdr:twoCellAnchor>
    <xdr:from>
      <xdr:col>9</xdr:col>
      <xdr:colOff>533401</xdr:colOff>
      <xdr:row>38</xdr:row>
      <xdr:rowOff>28575</xdr:rowOff>
    </xdr:from>
    <xdr:to>
      <xdr:col>13</xdr:col>
      <xdr:colOff>733426</xdr:colOff>
      <xdr:row>74</xdr:row>
      <xdr:rowOff>0</xdr:rowOff>
    </xdr:to>
    <xdr:sp macro="" textlink="">
      <xdr:nvSpPr>
        <xdr:cNvPr id="49" name="TextBox 48">
          <a:extLst>
            <a:ext uri="{FF2B5EF4-FFF2-40B4-BE49-F238E27FC236}">
              <a16:creationId xmlns:a16="http://schemas.microsoft.com/office/drawing/2014/main" id="{825BF0B1-2EDA-4C3E-AB89-5E2E7F0241F1}"/>
            </a:ext>
          </a:extLst>
        </xdr:cNvPr>
        <xdr:cNvSpPr txBox="1"/>
      </xdr:nvSpPr>
      <xdr:spPr>
        <a:xfrm>
          <a:off x="3095626" y="9191625"/>
          <a:ext cx="3171825" cy="585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Employer/Occupation/Labor Organization block must be used by statewide or general assembly candidates when they have received individual contributions greater than $100. If the contributor is self-employed, the occupation and the name of the individual’s business, if any, rather than the employer, should be provided. However, </a:t>
          </a:r>
          <a:r>
            <a:rPr lang="en-US" sz="1100" b="1" i="0">
              <a:solidFill>
                <a:schemeClr val="dk1"/>
              </a:solidFill>
              <a:effectLst/>
              <a:latin typeface="+mn-lt"/>
              <a:ea typeface="+mn-ea"/>
              <a:cs typeface="+mn-cs"/>
            </a:rPr>
            <a:t>all filers </a:t>
          </a:r>
          <a:r>
            <a:rPr lang="en-US" sz="1100" b="0" i="0">
              <a:solidFill>
                <a:schemeClr val="dk1"/>
              </a:solidFill>
              <a:effectLst/>
              <a:latin typeface="+mn-lt"/>
              <a:ea typeface="+mn-ea"/>
              <a:cs typeface="+mn-cs"/>
            </a:rPr>
            <a:t>may use the block for contributions received in any amount from a partnership or unincorporated business when the name of the person as well as the business is required to be provided. </a:t>
          </a:r>
        </a:p>
        <a:p>
          <a:r>
            <a:rPr lang="en-US" sz="1100" b="0" i="0">
              <a:solidFill>
                <a:schemeClr val="dk1"/>
              </a:solidFill>
              <a:effectLst/>
              <a:latin typeface="+mn-lt"/>
              <a:ea typeface="+mn-ea"/>
              <a:cs typeface="+mn-cs"/>
            </a:rPr>
            <a:t>  In-kinds should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be included in monetary totals reflected on lines 1 through 6 of the cover page. </a:t>
          </a:r>
        </a:p>
        <a:p>
          <a:r>
            <a:rPr lang="en-US" sz="1100" b="0" i="0">
              <a:solidFill>
                <a:schemeClr val="dk1"/>
              </a:solidFill>
              <a:effectLst/>
              <a:latin typeface="+mn-lt"/>
              <a:ea typeface="+mn-ea"/>
              <a:cs typeface="+mn-cs"/>
            </a:rPr>
            <a:t>  Contributions of items or services to candidates' committees or ballot issues that were not coordinated in some manner with the committee are not considered to be in-kind contributions and should not be reported by the recipient. The donor reports them as independent expenditures. </a:t>
          </a:r>
        </a:p>
        <a:p>
          <a:r>
            <a:rPr lang="en-US" sz="1100" b="0" i="0">
              <a:solidFill>
                <a:schemeClr val="dk1"/>
              </a:solidFill>
              <a:effectLst/>
              <a:latin typeface="+mn-lt"/>
              <a:ea typeface="+mn-ea"/>
              <a:cs typeface="+mn-cs"/>
            </a:rPr>
            <a:t>  The total of all in-kind contributions received should appear on line 7 on the cover page.</a:t>
          </a:r>
        </a:p>
        <a:p>
          <a:endParaRPr lang="en-US" sz="1100" b="0" i="1">
            <a:solidFill>
              <a:schemeClr val="dk1"/>
            </a:solidFill>
            <a:effectLst/>
            <a:latin typeface="+mn-lt"/>
            <a:ea typeface="+mn-ea"/>
            <a:cs typeface="+mn-cs"/>
          </a:endParaRPr>
        </a:p>
        <a:p>
          <a:r>
            <a:rPr lang="en-US" sz="800" b="0" i="1">
              <a:solidFill>
                <a:schemeClr val="dk1"/>
              </a:solidFill>
              <a:effectLst/>
              <a:latin typeface="+mn-lt"/>
              <a:ea typeface="+mn-ea"/>
              <a:cs typeface="+mn-cs"/>
            </a:rPr>
            <a:t>*This amount subject to contribution limit adjustment every two years</a:t>
          </a:r>
          <a:r>
            <a:rPr lang="en-US" sz="800"/>
            <a:t> </a:t>
          </a:r>
          <a:br>
            <a:rPr lang="en-US"/>
          </a:br>
          <a:endParaRPr lang="en-US" sz="1100"/>
        </a:p>
      </xdr:txBody>
    </xdr:sp>
    <xdr:clientData/>
  </xdr:twoCellAnchor>
  <xdr:oneCellAnchor>
    <xdr:from>
      <xdr:col>7</xdr:col>
      <xdr:colOff>29477</xdr:colOff>
      <xdr:row>92</xdr:row>
      <xdr:rowOff>12405</xdr:rowOff>
    </xdr:from>
    <xdr:ext cx="1408721" cy="525943"/>
    <xdr:pic>
      <xdr:nvPicPr>
        <xdr:cNvPr id="58" name="image1.png">
          <a:extLst>
            <a:ext uri="{FF2B5EF4-FFF2-40B4-BE49-F238E27FC236}">
              <a16:creationId xmlns:a16="http://schemas.microsoft.com/office/drawing/2014/main" id="{70F5473B-6578-4224-BEB3-10682C974D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7976555"/>
          <a:ext cx="1408721" cy="525943"/>
        </a:xfrm>
        <a:prstGeom prst="rect">
          <a:avLst/>
        </a:prstGeom>
      </xdr:spPr>
    </xdr:pic>
    <xdr:clientData/>
  </xdr:oneCellAnchor>
  <xdr:oneCellAnchor>
    <xdr:from>
      <xdr:col>11</xdr:col>
      <xdr:colOff>79819</xdr:colOff>
      <xdr:row>102</xdr:row>
      <xdr:rowOff>91986</xdr:rowOff>
    </xdr:from>
    <xdr:ext cx="101600" cy="101600"/>
    <xdr:sp macro="" textlink="">
      <xdr:nvSpPr>
        <xdr:cNvPr id="59" name="Shape 4">
          <a:extLst>
            <a:ext uri="{FF2B5EF4-FFF2-40B4-BE49-F238E27FC236}">
              <a16:creationId xmlns:a16="http://schemas.microsoft.com/office/drawing/2014/main" id="{31CEF7B0-0D2A-4201-ACEE-FAA6586E2A3C}"/>
            </a:ext>
          </a:extLst>
        </xdr:cNvPr>
        <xdr:cNvSpPr/>
      </xdr:nvSpPr>
      <xdr:spPr>
        <a:xfrm>
          <a:off x="4080319" y="1988493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12</xdr:col>
      <xdr:colOff>114744</xdr:colOff>
      <xdr:row>102</xdr:row>
      <xdr:rowOff>85391</xdr:rowOff>
    </xdr:from>
    <xdr:ext cx="101600" cy="101600"/>
    <xdr:sp macro="" textlink="">
      <xdr:nvSpPr>
        <xdr:cNvPr id="60" name="Shape 5">
          <a:extLst>
            <a:ext uri="{FF2B5EF4-FFF2-40B4-BE49-F238E27FC236}">
              <a16:creationId xmlns:a16="http://schemas.microsoft.com/office/drawing/2014/main" id="{C8C31931-EF4E-420E-AA1E-BEDC3FD54A5F}"/>
            </a:ext>
          </a:extLst>
        </xdr:cNvPr>
        <xdr:cNvSpPr/>
      </xdr:nvSpPr>
      <xdr:spPr>
        <a:xfrm>
          <a:off x="4581969" y="1987834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13</xdr:col>
      <xdr:colOff>7937</xdr:colOff>
      <xdr:row>128</xdr:row>
      <xdr:rowOff>317500</xdr:rowOff>
    </xdr:from>
    <xdr:ext cx="844042" cy="51346"/>
    <xdr:sp macro="" textlink="">
      <xdr:nvSpPr>
        <xdr:cNvPr id="61" name="Shape 14">
          <a:extLst>
            <a:ext uri="{FF2B5EF4-FFF2-40B4-BE49-F238E27FC236}">
              <a16:creationId xmlns:a16="http://schemas.microsoft.com/office/drawing/2014/main" id="{D9DD3379-6113-4F65-9360-1AC38545808F}"/>
            </a:ext>
          </a:extLst>
        </xdr:cNvPr>
        <xdr:cNvSpPr/>
      </xdr:nvSpPr>
      <xdr:spPr>
        <a:xfrm>
          <a:off x="5541962" y="24739600"/>
          <a:ext cx="844042" cy="51346"/>
        </a:xfrm>
        <a:custGeom>
          <a:avLst/>
          <a:gdLst/>
          <a:ahLst/>
          <a:cxnLst/>
          <a:rect l="0" t="0" r="0" b="0"/>
          <a:pathLst>
            <a:path w="1405255">
              <a:moveTo>
                <a:pt x="0" y="0"/>
              </a:moveTo>
              <a:lnTo>
                <a:pt x="1405153" y="0"/>
              </a:lnTo>
            </a:path>
          </a:pathLst>
        </a:custGeom>
        <a:ln w="6350">
          <a:solidFill>
            <a:srgbClr val="000000"/>
          </a:solidFill>
        </a:ln>
      </xdr:spPr>
    </xdr:sp>
    <xdr:clientData/>
  </xdr:oneCellAnchor>
  <xdr:oneCellAnchor>
    <xdr:from>
      <xdr:col>13</xdr:col>
      <xdr:colOff>341858</xdr:colOff>
      <xdr:row>92</xdr:row>
      <xdr:rowOff>129985</xdr:rowOff>
    </xdr:from>
    <xdr:ext cx="324892" cy="45719"/>
    <xdr:sp macro="" textlink="">
      <xdr:nvSpPr>
        <xdr:cNvPr id="62" name="Shape 3">
          <a:extLst>
            <a:ext uri="{FF2B5EF4-FFF2-40B4-BE49-F238E27FC236}">
              <a16:creationId xmlns:a16="http://schemas.microsoft.com/office/drawing/2014/main" id="{3CED6238-5641-4610-8F2E-A0583A6EEAE2}"/>
            </a:ext>
          </a:extLst>
        </xdr:cNvPr>
        <xdr:cNvSpPr/>
      </xdr:nvSpPr>
      <xdr:spPr>
        <a:xfrm flipV="1">
          <a:off x="5875883" y="18094135"/>
          <a:ext cx="324892" cy="45719"/>
        </a:xfrm>
        <a:custGeom>
          <a:avLst/>
          <a:gdLst/>
          <a:ahLst/>
          <a:cxnLst/>
          <a:rect l="0" t="0" r="0" b="0"/>
          <a:pathLst>
            <a:path w="234315">
              <a:moveTo>
                <a:pt x="0" y="0"/>
              </a:moveTo>
              <a:lnTo>
                <a:pt x="233743" y="0"/>
              </a:lnTo>
            </a:path>
          </a:pathLst>
        </a:custGeom>
        <a:ln w="6350">
          <a:solidFill>
            <a:srgbClr val="000000"/>
          </a:solidFill>
        </a:ln>
      </xdr:spPr>
    </xdr:sp>
    <xdr:clientData/>
  </xdr:oneCellAnchor>
  <xdr:oneCellAnchor>
    <xdr:from>
      <xdr:col>11</xdr:col>
      <xdr:colOff>79819</xdr:colOff>
      <xdr:row>108</xdr:row>
      <xdr:rowOff>91986</xdr:rowOff>
    </xdr:from>
    <xdr:ext cx="101600" cy="101600"/>
    <xdr:sp macro="" textlink="">
      <xdr:nvSpPr>
        <xdr:cNvPr id="63" name="Shape 4">
          <a:extLst>
            <a:ext uri="{FF2B5EF4-FFF2-40B4-BE49-F238E27FC236}">
              <a16:creationId xmlns:a16="http://schemas.microsoft.com/office/drawing/2014/main" id="{989F4C1C-7CDB-4FD7-8081-3D86DAFA3680}"/>
            </a:ext>
          </a:extLst>
        </xdr:cNvPr>
        <xdr:cNvSpPr/>
      </xdr:nvSpPr>
      <xdr:spPr>
        <a:xfrm>
          <a:off x="4080319" y="2098983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12</xdr:col>
      <xdr:colOff>114744</xdr:colOff>
      <xdr:row>108</xdr:row>
      <xdr:rowOff>85391</xdr:rowOff>
    </xdr:from>
    <xdr:ext cx="101600" cy="101600"/>
    <xdr:sp macro="" textlink="">
      <xdr:nvSpPr>
        <xdr:cNvPr id="64" name="Shape 5">
          <a:extLst>
            <a:ext uri="{FF2B5EF4-FFF2-40B4-BE49-F238E27FC236}">
              <a16:creationId xmlns:a16="http://schemas.microsoft.com/office/drawing/2014/main" id="{78169F3F-BBA4-441D-9908-2B9CC6DE9FD7}"/>
            </a:ext>
          </a:extLst>
        </xdr:cNvPr>
        <xdr:cNvSpPr/>
      </xdr:nvSpPr>
      <xdr:spPr>
        <a:xfrm>
          <a:off x="4581969" y="2098324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11</xdr:col>
      <xdr:colOff>79819</xdr:colOff>
      <xdr:row>114</xdr:row>
      <xdr:rowOff>91986</xdr:rowOff>
    </xdr:from>
    <xdr:ext cx="101600" cy="101600"/>
    <xdr:sp macro="" textlink="">
      <xdr:nvSpPr>
        <xdr:cNvPr id="65" name="Shape 4">
          <a:extLst>
            <a:ext uri="{FF2B5EF4-FFF2-40B4-BE49-F238E27FC236}">
              <a16:creationId xmlns:a16="http://schemas.microsoft.com/office/drawing/2014/main" id="{02631293-2D85-4E75-91D9-600768A51A8D}"/>
            </a:ext>
          </a:extLst>
        </xdr:cNvPr>
        <xdr:cNvSpPr/>
      </xdr:nvSpPr>
      <xdr:spPr>
        <a:xfrm>
          <a:off x="4080319" y="2209473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12</xdr:col>
      <xdr:colOff>114744</xdr:colOff>
      <xdr:row>114</xdr:row>
      <xdr:rowOff>85391</xdr:rowOff>
    </xdr:from>
    <xdr:ext cx="101600" cy="101600"/>
    <xdr:sp macro="" textlink="">
      <xdr:nvSpPr>
        <xdr:cNvPr id="66" name="Shape 5">
          <a:extLst>
            <a:ext uri="{FF2B5EF4-FFF2-40B4-BE49-F238E27FC236}">
              <a16:creationId xmlns:a16="http://schemas.microsoft.com/office/drawing/2014/main" id="{C46C1329-FC1B-4DDE-8089-6562DE433574}"/>
            </a:ext>
          </a:extLst>
        </xdr:cNvPr>
        <xdr:cNvSpPr/>
      </xdr:nvSpPr>
      <xdr:spPr>
        <a:xfrm>
          <a:off x="4581969" y="2208814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11</xdr:col>
      <xdr:colOff>79819</xdr:colOff>
      <xdr:row>120</xdr:row>
      <xdr:rowOff>91986</xdr:rowOff>
    </xdr:from>
    <xdr:ext cx="101600" cy="101600"/>
    <xdr:sp macro="" textlink="">
      <xdr:nvSpPr>
        <xdr:cNvPr id="67" name="Shape 4">
          <a:extLst>
            <a:ext uri="{FF2B5EF4-FFF2-40B4-BE49-F238E27FC236}">
              <a16:creationId xmlns:a16="http://schemas.microsoft.com/office/drawing/2014/main" id="{6D4902E9-16CC-4DA1-9C07-F991A51DF7A6}"/>
            </a:ext>
          </a:extLst>
        </xdr:cNvPr>
        <xdr:cNvSpPr/>
      </xdr:nvSpPr>
      <xdr:spPr>
        <a:xfrm>
          <a:off x="4080319" y="2319963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12</xdr:col>
      <xdr:colOff>114744</xdr:colOff>
      <xdr:row>120</xdr:row>
      <xdr:rowOff>85391</xdr:rowOff>
    </xdr:from>
    <xdr:ext cx="101600" cy="101600"/>
    <xdr:sp macro="" textlink="">
      <xdr:nvSpPr>
        <xdr:cNvPr id="68" name="Shape 5">
          <a:extLst>
            <a:ext uri="{FF2B5EF4-FFF2-40B4-BE49-F238E27FC236}">
              <a16:creationId xmlns:a16="http://schemas.microsoft.com/office/drawing/2014/main" id="{0A8C2763-8ABF-4995-AB6D-98D88F9E3C1C}"/>
            </a:ext>
          </a:extLst>
        </xdr:cNvPr>
        <xdr:cNvSpPr/>
      </xdr:nvSpPr>
      <xdr:spPr>
        <a:xfrm>
          <a:off x="4581969" y="2319304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11</xdr:col>
      <xdr:colOff>79819</xdr:colOff>
      <xdr:row>126</xdr:row>
      <xdr:rowOff>91986</xdr:rowOff>
    </xdr:from>
    <xdr:ext cx="101600" cy="101600"/>
    <xdr:sp macro="" textlink="">
      <xdr:nvSpPr>
        <xdr:cNvPr id="69" name="Shape 4">
          <a:extLst>
            <a:ext uri="{FF2B5EF4-FFF2-40B4-BE49-F238E27FC236}">
              <a16:creationId xmlns:a16="http://schemas.microsoft.com/office/drawing/2014/main" id="{D6346A82-9FB5-499A-B811-DD6DAAA6B140}"/>
            </a:ext>
          </a:extLst>
        </xdr:cNvPr>
        <xdr:cNvSpPr/>
      </xdr:nvSpPr>
      <xdr:spPr>
        <a:xfrm>
          <a:off x="4080319" y="2430453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12</xdr:col>
      <xdr:colOff>114744</xdr:colOff>
      <xdr:row>126</xdr:row>
      <xdr:rowOff>85391</xdr:rowOff>
    </xdr:from>
    <xdr:ext cx="101600" cy="101600"/>
    <xdr:sp macro="" textlink="">
      <xdr:nvSpPr>
        <xdr:cNvPr id="70" name="Shape 5">
          <a:extLst>
            <a:ext uri="{FF2B5EF4-FFF2-40B4-BE49-F238E27FC236}">
              <a16:creationId xmlns:a16="http://schemas.microsoft.com/office/drawing/2014/main" id="{9A26D96A-8833-49C3-AE7D-3B9573CAACD6}"/>
            </a:ext>
          </a:extLst>
        </xdr:cNvPr>
        <xdr:cNvSpPr/>
      </xdr:nvSpPr>
      <xdr:spPr>
        <a:xfrm>
          <a:off x="4581969" y="2429794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twoCellAnchor>
    <xdr:from>
      <xdr:col>0</xdr:col>
      <xdr:colOff>21166</xdr:colOff>
      <xdr:row>130</xdr:row>
      <xdr:rowOff>10583</xdr:rowOff>
    </xdr:from>
    <xdr:to>
      <xdr:col>2</xdr:col>
      <xdr:colOff>506941</xdr:colOff>
      <xdr:row>166</xdr:row>
      <xdr:rowOff>48683</xdr:rowOff>
    </xdr:to>
    <xdr:sp macro="" textlink="">
      <xdr:nvSpPr>
        <xdr:cNvPr id="71" name="TextBox 70">
          <a:extLst>
            <a:ext uri="{FF2B5EF4-FFF2-40B4-BE49-F238E27FC236}">
              <a16:creationId xmlns:a16="http://schemas.microsoft.com/office/drawing/2014/main" id="{7D672424-0BBF-43C2-955A-2811EC30CB29}"/>
            </a:ext>
          </a:extLst>
        </xdr:cNvPr>
        <xdr:cNvSpPr txBox="1"/>
      </xdr:nvSpPr>
      <xdr:spPr>
        <a:xfrm>
          <a:off x="21166" y="27061583"/>
          <a:ext cx="3046942" cy="5753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In-Kind Contributions Received form is used to report when the committee receives items or services. For example, if someone donates postage stamps for use by the committee, the form would show on what date they were received, the name and street address of who gave them, that it was stamps that were received and the fair market value. The date that should be used is the date on which the item was received or benefit occurred [R.C. 3517.01(B)(5), 3517.10(B)(4)]. This form is also used when items or services are purchased by the candidate or someone else on behalf of the committee and for which reimbursement is not requested or desired (“out of pocket” expenses).  </a:t>
          </a:r>
        </a:p>
        <a:p>
          <a:r>
            <a:rPr lang="en-US" sz="1100" b="0" i="0">
              <a:solidFill>
                <a:schemeClr val="dk1"/>
              </a:solidFill>
              <a:effectLst/>
              <a:latin typeface="+mn-lt"/>
              <a:ea typeface="+mn-ea"/>
              <a:cs typeface="+mn-cs"/>
            </a:rPr>
            <a:t>  The Date block should be completed with six digits. For example, March 9, 2005, would appear as 03 09 05.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In-kind contributions from a person that do not reach an aggregate of $325* relative to a particular fund-raising event do not need to be itemized. Write in the Full Name of the Contributor box, “In-Kind Contributions Received at a Fund-Raising Event $325* or less,” the amount and date.</a:t>
          </a:r>
          <a:r>
            <a:rPr lang="en-US"/>
            <a:t> </a:t>
          </a:r>
          <a:endParaRPr lang="en-US" sz="1100"/>
        </a:p>
      </xdr:txBody>
    </xdr:sp>
    <xdr:clientData/>
  </xdr:twoCellAnchor>
  <xdr:twoCellAnchor>
    <xdr:from>
      <xdr:col>7</xdr:col>
      <xdr:colOff>21166</xdr:colOff>
      <xdr:row>130</xdr:row>
      <xdr:rowOff>31750</xdr:rowOff>
    </xdr:from>
    <xdr:to>
      <xdr:col>9</xdr:col>
      <xdr:colOff>506941</xdr:colOff>
      <xdr:row>166</xdr:row>
      <xdr:rowOff>69850</xdr:rowOff>
    </xdr:to>
    <xdr:sp macro="" textlink="">
      <xdr:nvSpPr>
        <xdr:cNvPr id="72" name="TextBox 71">
          <a:extLst>
            <a:ext uri="{FF2B5EF4-FFF2-40B4-BE49-F238E27FC236}">
              <a16:creationId xmlns:a16="http://schemas.microsoft.com/office/drawing/2014/main" id="{EB170A92-0109-4617-95EE-1BBE609556A7}"/>
            </a:ext>
          </a:extLst>
        </xdr:cNvPr>
        <xdr:cNvSpPr txBox="1"/>
      </xdr:nvSpPr>
      <xdr:spPr>
        <a:xfrm>
          <a:off x="6402916" y="27082750"/>
          <a:ext cx="3046942" cy="5753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In-Kind Contributions Received form is used to report when the committee receives items or services. For example, if someone donates postage stamps for use by the committee, the form would show on what date they were received, the name and street address of who gave them, that it was stamps that were received and the fair market value. The date that should be used is the date on which the item was received or benefit occurred [R.C. 3517.01(B)(5), 3517.10(B)(4)]. This form is also used when items or services are purchased by the candidate or someone else on behalf of the committee and for which reimbursement is not requested or desired (“out of pocket” expenses).  </a:t>
          </a:r>
        </a:p>
        <a:p>
          <a:r>
            <a:rPr lang="en-US" sz="1100" b="0" i="0">
              <a:solidFill>
                <a:schemeClr val="dk1"/>
              </a:solidFill>
              <a:effectLst/>
              <a:latin typeface="+mn-lt"/>
              <a:ea typeface="+mn-ea"/>
              <a:cs typeface="+mn-cs"/>
            </a:rPr>
            <a:t>  The Date block should be completed with six digits. For example, March 9, 2005, would appear as 03 09 05.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In-kind contributions from a person that do not reach an aggregate of $325* relative to a particular fund-raising event do not need to be itemized. Write in the Full Name of the Contributor box, “In-Kind Contributions Received at a Fund-Raising Event $325* or less,” the amount and date.</a:t>
          </a:r>
          <a:r>
            <a:rPr lang="en-US"/>
            <a:t> </a:t>
          </a:r>
          <a:endParaRPr lang="en-US" sz="1100"/>
        </a:p>
      </xdr:txBody>
    </xdr:sp>
    <xdr:clientData/>
  </xdr:twoCellAnchor>
  <xdr:twoCellAnchor>
    <xdr:from>
      <xdr:col>3</xdr:col>
      <xdr:colOff>42334</xdr:colOff>
      <xdr:row>130</xdr:row>
      <xdr:rowOff>31750</xdr:rowOff>
    </xdr:from>
    <xdr:to>
      <xdr:col>6</xdr:col>
      <xdr:colOff>813859</xdr:colOff>
      <xdr:row>166</xdr:row>
      <xdr:rowOff>66675</xdr:rowOff>
    </xdr:to>
    <xdr:sp macro="" textlink="">
      <xdr:nvSpPr>
        <xdr:cNvPr id="73" name="TextBox 72">
          <a:extLst>
            <a:ext uri="{FF2B5EF4-FFF2-40B4-BE49-F238E27FC236}">
              <a16:creationId xmlns:a16="http://schemas.microsoft.com/office/drawing/2014/main" id="{B1EC37DF-FBFD-4BD3-8388-8B4BBFB4E808}"/>
            </a:ext>
          </a:extLst>
        </xdr:cNvPr>
        <xdr:cNvSpPr txBox="1"/>
      </xdr:nvSpPr>
      <xdr:spPr>
        <a:xfrm>
          <a:off x="3175001" y="27082750"/>
          <a:ext cx="3173941" cy="5749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Employer/Occupation/Labor Organization block must be used by statewide or general assembly candidates when they have received individual contributions greater than $100. If the contributor is self-employed, the occupation and the name of the individual’s business, if any, rather than the employer, should be provided. However, </a:t>
          </a:r>
          <a:r>
            <a:rPr lang="en-US" sz="1100" b="1" i="0">
              <a:solidFill>
                <a:schemeClr val="dk1"/>
              </a:solidFill>
              <a:effectLst/>
              <a:latin typeface="+mn-lt"/>
              <a:ea typeface="+mn-ea"/>
              <a:cs typeface="+mn-cs"/>
            </a:rPr>
            <a:t>all filers </a:t>
          </a:r>
          <a:r>
            <a:rPr lang="en-US" sz="1100" b="0" i="0">
              <a:solidFill>
                <a:schemeClr val="dk1"/>
              </a:solidFill>
              <a:effectLst/>
              <a:latin typeface="+mn-lt"/>
              <a:ea typeface="+mn-ea"/>
              <a:cs typeface="+mn-cs"/>
            </a:rPr>
            <a:t>may use the block for contributions received in any amount from a partnership or unincorporated business when the name of the person as well as the business is required to be provided. </a:t>
          </a:r>
        </a:p>
        <a:p>
          <a:r>
            <a:rPr lang="en-US" sz="1100" b="0" i="0">
              <a:solidFill>
                <a:schemeClr val="dk1"/>
              </a:solidFill>
              <a:effectLst/>
              <a:latin typeface="+mn-lt"/>
              <a:ea typeface="+mn-ea"/>
              <a:cs typeface="+mn-cs"/>
            </a:rPr>
            <a:t>  In-kinds should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be included in monetary totals reflected on lines 1 through 6 of the cover page. </a:t>
          </a:r>
        </a:p>
        <a:p>
          <a:r>
            <a:rPr lang="en-US" sz="1100" b="0" i="0">
              <a:solidFill>
                <a:schemeClr val="dk1"/>
              </a:solidFill>
              <a:effectLst/>
              <a:latin typeface="+mn-lt"/>
              <a:ea typeface="+mn-ea"/>
              <a:cs typeface="+mn-cs"/>
            </a:rPr>
            <a:t>  Contributions of items or services to candidates' committees or ballot issues that were not coordinated in some manner with the committee are not considered to be in-kind contributions and should not be reported by the recipient. The donor reports them as independent expenditures. </a:t>
          </a:r>
        </a:p>
        <a:p>
          <a:r>
            <a:rPr lang="en-US" sz="1100" b="0" i="0">
              <a:solidFill>
                <a:schemeClr val="dk1"/>
              </a:solidFill>
              <a:effectLst/>
              <a:latin typeface="+mn-lt"/>
              <a:ea typeface="+mn-ea"/>
              <a:cs typeface="+mn-cs"/>
            </a:rPr>
            <a:t>  The total of all in-kind contributions received should appear on line 7 on the cover page.</a:t>
          </a:r>
        </a:p>
        <a:p>
          <a:endParaRPr lang="en-US" sz="1100" b="0" i="1">
            <a:solidFill>
              <a:schemeClr val="dk1"/>
            </a:solidFill>
            <a:effectLst/>
            <a:latin typeface="+mn-lt"/>
            <a:ea typeface="+mn-ea"/>
            <a:cs typeface="+mn-cs"/>
          </a:endParaRPr>
        </a:p>
        <a:p>
          <a:r>
            <a:rPr lang="en-US" sz="800" b="0" i="1">
              <a:solidFill>
                <a:schemeClr val="dk1"/>
              </a:solidFill>
              <a:effectLst/>
              <a:latin typeface="+mn-lt"/>
              <a:ea typeface="+mn-ea"/>
              <a:cs typeface="+mn-cs"/>
            </a:rPr>
            <a:t>*This amount subject to contribution limit adjustment every two years</a:t>
          </a:r>
          <a:r>
            <a:rPr lang="en-US" sz="800"/>
            <a:t> </a:t>
          </a:r>
          <a:br>
            <a:rPr lang="en-US"/>
          </a:br>
          <a:endParaRPr lang="en-US" sz="1100"/>
        </a:p>
      </xdr:txBody>
    </xdr:sp>
    <xdr:clientData/>
  </xdr:twoCellAnchor>
  <xdr:twoCellAnchor>
    <xdr:from>
      <xdr:col>10</xdr:col>
      <xdr:colOff>31750</xdr:colOff>
      <xdr:row>130</xdr:row>
      <xdr:rowOff>21167</xdr:rowOff>
    </xdr:from>
    <xdr:to>
      <xdr:col>13</xdr:col>
      <xdr:colOff>803275</xdr:colOff>
      <xdr:row>166</xdr:row>
      <xdr:rowOff>56092</xdr:rowOff>
    </xdr:to>
    <xdr:sp macro="" textlink="">
      <xdr:nvSpPr>
        <xdr:cNvPr id="74" name="TextBox 73">
          <a:extLst>
            <a:ext uri="{FF2B5EF4-FFF2-40B4-BE49-F238E27FC236}">
              <a16:creationId xmlns:a16="http://schemas.microsoft.com/office/drawing/2014/main" id="{118A77F5-F410-4FE3-A2C9-7B64E7C0702C}"/>
            </a:ext>
          </a:extLst>
        </xdr:cNvPr>
        <xdr:cNvSpPr txBox="1"/>
      </xdr:nvSpPr>
      <xdr:spPr>
        <a:xfrm>
          <a:off x="9546167" y="27072167"/>
          <a:ext cx="3173941" cy="5749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Employer/Occupation/Labor Organization block must be used by statewide or general assembly candidates when they have received individual contributions greater than $100. If the contributor is self-employed, the occupation and the name of the individual’s business, if any, rather than the employer, should be provided. However, </a:t>
          </a:r>
          <a:r>
            <a:rPr lang="en-US" sz="1100" b="1" i="0">
              <a:solidFill>
                <a:schemeClr val="dk1"/>
              </a:solidFill>
              <a:effectLst/>
              <a:latin typeface="+mn-lt"/>
              <a:ea typeface="+mn-ea"/>
              <a:cs typeface="+mn-cs"/>
            </a:rPr>
            <a:t>all filers </a:t>
          </a:r>
          <a:r>
            <a:rPr lang="en-US" sz="1100" b="0" i="0">
              <a:solidFill>
                <a:schemeClr val="dk1"/>
              </a:solidFill>
              <a:effectLst/>
              <a:latin typeface="+mn-lt"/>
              <a:ea typeface="+mn-ea"/>
              <a:cs typeface="+mn-cs"/>
            </a:rPr>
            <a:t>may use the block for contributions received in any amount from a partnership or unincorporated business when the name of the person as well as the business is required to be provided. </a:t>
          </a:r>
        </a:p>
        <a:p>
          <a:r>
            <a:rPr lang="en-US" sz="1100" b="0" i="0">
              <a:solidFill>
                <a:schemeClr val="dk1"/>
              </a:solidFill>
              <a:effectLst/>
              <a:latin typeface="+mn-lt"/>
              <a:ea typeface="+mn-ea"/>
              <a:cs typeface="+mn-cs"/>
            </a:rPr>
            <a:t>  In-kinds should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be included in monetary totals reflected on lines 1 through 6 of the cover page. </a:t>
          </a:r>
        </a:p>
        <a:p>
          <a:r>
            <a:rPr lang="en-US" sz="1100" b="0" i="0">
              <a:solidFill>
                <a:schemeClr val="dk1"/>
              </a:solidFill>
              <a:effectLst/>
              <a:latin typeface="+mn-lt"/>
              <a:ea typeface="+mn-ea"/>
              <a:cs typeface="+mn-cs"/>
            </a:rPr>
            <a:t>  Contributions of items or services to candidates' committees or ballot issues that were not coordinated in some manner with the committee are not considered to be in-kind contributions and should not be reported by the recipient. The donor reports them as independent expenditures. </a:t>
          </a:r>
        </a:p>
        <a:p>
          <a:r>
            <a:rPr lang="en-US" sz="1100" b="0" i="0">
              <a:solidFill>
                <a:schemeClr val="dk1"/>
              </a:solidFill>
              <a:effectLst/>
              <a:latin typeface="+mn-lt"/>
              <a:ea typeface="+mn-ea"/>
              <a:cs typeface="+mn-cs"/>
            </a:rPr>
            <a:t>  The total of all in-kind contributions received should appear on line 7 on the cover page.</a:t>
          </a:r>
        </a:p>
        <a:p>
          <a:endParaRPr lang="en-US" sz="1100" b="0" i="1">
            <a:solidFill>
              <a:schemeClr val="dk1"/>
            </a:solidFill>
            <a:effectLst/>
            <a:latin typeface="+mn-lt"/>
            <a:ea typeface="+mn-ea"/>
            <a:cs typeface="+mn-cs"/>
          </a:endParaRPr>
        </a:p>
        <a:p>
          <a:r>
            <a:rPr lang="en-US" sz="800" b="0" i="1">
              <a:solidFill>
                <a:schemeClr val="dk1"/>
              </a:solidFill>
              <a:effectLst/>
              <a:latin typeface="+mn-lt"/>
              <a:ea typeface="+mn-ea"/>
              <a:cs typeface="+mn-cs"/>
            </a:rPr>
            <a:t>*This amount subject to contribution limit adjustment every two years</a:t>
          </a:r>
          <a:r>
            <a:rPr lang="en-US" sz="800"/>
            <a:t> </a:t>
          </a:r>
          <a:br>
            <a:rPr lang="en-US"/>
          </a:br>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5</xdr:col>
          <xdr:colOff>838200</xdr:colOff>
          <xdr:row>10</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D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19050</xdr:rowOff>
        </xdr:from>
        <xdr:to>
          <xdr:col>5</xdr:col>
          <xdr:colOff>314325</xdr:colOff>
          <xdr:row>10</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D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142875</xdr:rowOff>
        </xdr:from>
        <xdr:to>
          <xdr:col>5</xdr:col>
          <xdr:colOff>828675</xdr:colOff>
          <xdr:row>16</xdr:row>
          <xdr:rowOff>219075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D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142875</xdr:rowOff>
        </xdr:from>
        <xdr:to>
          <xdr:col>5</xdr:col>
          <xdr:colOff>323850</xdr:colOff>
          <xdr:row>16</xdr:row>
          <xdr:rowOff>209550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D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0</xdr:rowOff>
        </xdr:from>
        <xdr:to>
          <xdr:col>5</xdr:col>
          <xdr:colOff>828675</xdr:colOff>
          <xdr:row>22</xdr:row>
          <xdr:rowOff>219075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D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0</xdr:rowOff>
        </xdr:from>
        <xdr:to>
          <xdr:col>5</xdr:col>
          <xdr:colOff>323850</xdr:colOff>
          <xdr:row>22</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D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28</xdr:row>
          <xdr:rowOff>0</xdr:rowOff>
        </xdr:from>
        <xdr:to>
          <xdr:col>5</xdr:col>
          <xdr:colOff>828675</xdr:colOff>
          <xdr:row>28</xdr:row>
          <xdr:rowOff>219075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D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0</xdr:rowOff>
        </xdr:from>
        <xdr:to>
          <xdr:col>5</xdr:col>
          <xdr:colOff>323850</xdr:colOff>
          <xdr:row>28</xdr:row>
          <xdr:rowOff>209550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D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34</xdr:row>
          <xdr:rowOff>0</xdr:rowOff>
        </xdr:from>
        <xdr:to>
          <xdr:col>5</xdr:col>
          <xdr:colOff>828675</xdr:colOff>
          <xdr:row>34</xdr:row>
          <xdr:rowOff>219075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D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0</xdr:rowOff>
        </xdr:from>
        <xdr:to>
          <xdr:col>5</xdr:col>
          <xdr:colOff>323850</xdr:colOff>
          <xdr:row>34</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D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10</xdr:row>
          <xdr:rowOff>19050</xdr:rowOff>
        </xdr:from>
        <xdr:to>
          <xdr:col>12</xdr:col>
          <xdr:colOff>838200</xdr:colOff>
          <xdr:row>10</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D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19050</xdr:rowOff>
        </xdr:from>
        <xdr:to>
          <xdr:col>12</xdr:col>
          <xdr:colOff>314325</xdr:colOff>
          <xdr:row>10</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D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19050</xdr:rowOff>
        </xdr:from>
        <xdr:to>
          <xdr:col>12</xdr:col>
          <xdr:colOff>838200</xdr:colOff>
          <xdr:row>16</xdr:row>
          <xdr:rowOff>228600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D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12</xdr:col>
          <xdr:colOff>314325</xdr:colOff>
          <xdr:row>16</xdr:row>
          <xdr:rowOff>228600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D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22</xdr:row>
          <xdr:rowOff>19050</xdr:rowOff>
        </xdr:from>
        <xdr:to>
          <xdr:col>12</xdr:col>
          <xdr:colOff>838200</xdr:colOff>
          <xdr:row>22</xdr:row>
          <xdr:rowOff>228600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D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12</xdr:col>
          <xdr:colOff>314325</xdr:colOff>
          <xdr:row>22</xdr:row>
          <xdr:rowOff>228600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D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28</xdr:row>
          <xdr:rowOff>19050</xdr:rowOff>
        </xdr:from>
        <xdr:to>
          <xdr:col>12</xdr:col>
          <xdr:colOff>838200</xdr:colOff>
          <xdr:row>28</xdr:row>
          <xdr:rowOff>228600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D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12</xdr:col>
          <xdr:colOff>314325</xdr:colOff>
          <xdr:row>28</xdr:row>
          <xdr:rowOff>228600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D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34</xdr:row>
          <xdr:rowOff>19050</xdr:rowOff>
        </xdr:from>
        <xdr:to>
          <xdr:col>12</xdr:col>
          <xdr:colOff>838200</xdr:colOff>
          <xdr:row>34</xdr:row>
          <xdr:rowOff>228600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D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19050</xdr:rowOff>
        </xdr:from>
        <xdr:to>
          <xdr:col>12</xdr:col>
          <xdr:colOff>314325</xdr:colOff>
          <xdr:row>34</xdr:row>
          <xdr:rowOff>228600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D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13</xdr:col>
      <xdr:colOff>7937</xdr:colOff>
      <xdr:row>36</xdr:row>
      <xdr:rowOff>317500</xdr:rowOff>
    </xdr:from>
    <xdr:ext cx="844042" cy="51346"/>
    <xdr:sp macro="" textlink="">
      <xdr:nvSpPr>
        <xdr:cNvPr id="4" name="Shape 14">
          <a:extLst>
            <a:ext uri="{FF2B5EF4-FFF2-40B4-BE49-F238E27FC236}">
              <a16:creationId xmlns:a16="http://schemas.microsoft.com/office/drawing/2014/main" id="{E1C94E12-61FC-4A45-AECD-685016447FD2}"/>
            </a:ext>
          </a:extLst>
        </xdr:cNvPr>
        <xdr:cNvSpPr/>
      </xdr:nvSpPr>
      <xdr:spPr>
        <a:xfrm>
          <a:off x="5541962" y="8785225"/>
          <a:ext cx="844042" cy="51346"/>
        </a:xfrm>
        <a:custGeom>
          <a:avLst/>
          <a:gdLst/>
          <a:ahLst/>
          <a:cxnLst/>
          <a:rect l="0" t="0" r="0" b="0"/>
          <a:pathLst>
            <a:path w="1405255">
              <a:moveTo>
                <a:pt x="0" y="0"/>
              </a:moveTo>
              <a:lnTo>
                <a:pt x="1405153" y="0"/>
              </a:lnTo>
            </a:path>
          </a:pathLst>
        </a:custGeom>
        <a:ln w="6350">
          <a:solidFill>
            <a:srgbClr val="000000"/>
          </a:solidFill>
        </a:ln>
      </xdr:spPr>
    </xdr:sp>
    <xdr:clientData/>
  </xdr:oneCellAnchor>
  <xdr:oneCellAnchor>
    <xdr:from>
      <xdr:col>13</xdr:col>
      <xdr:colOff>7937</xdr:colOff>
      <xdr:row>128</xdr:row>
      <xdr:rowOff>317500</xdr:rowOff>
    </xdr:from>
    <xdr:ext cx="844042" cy="51346"/>
    <xdr:sp macro="" textlink="">
      <xdr:nvSpPr>
        <xdr:cNvPr id="5" name="Shape 14">
          <a:extLst>
            <a:ext uri="{FF2B5EF4-FFF2-40B4-BE49-F238E27FC236}">
              <a16:creationId xmlns:a16="http://schemas.microsoft.com/office/drawing/2014/main" id="{6543F337-2748-48BE-BF45-EC0AA5B0637F}"/>
            </a:ext>
          </a:extLst>
        </xdr:cNvPr>
        <xdr:cNvSpPr/>
      </xdr:nvSpPr>
      <xdr:spPr>
        <a:xfrm>
          <a:off x="5541962" y="26749375"/>
          <a:ext cx="844042" cy="51346"/>
        </a:xfrm>
        <a:custGeom>
          <a:avLst/>
          <a:gdLst/>
          <a:ahLst/>
          <a:cxnLst/>
          <a:rect l="0" t="0" r="0" b="0"/>
          <a:pathLst>
            <a:path w="1405255">
              <a:moveTo>
                <a:pt x="0" y="0"/>
              </a:moveTo>
              <a:lnTo>
                <a:pt x="1405153" y="0"/>
              </a:lnTo>
            </a:path>
          </a:pathLst>
        </a:custGeom>
        <a:ln w="6350">
          <a:solidFill>
            <a:srgbClr val="000000"/>
          </a:solidFill>
        </a:ln>
      </xdr:spPr>
    </xdr:sp>
    <xdr:clientData/>
  </xdr:oneCellAnchor>
  <xdr:oneCellAnchor>
    <xdr:from>
      <xdr:col>14</xdr:col>
      <xdr:colOff>29477</xdr:colOff>
      <xdr:row>0</xdr:row>
      <xdr:rowOff>12405</xdr:rowOff>
    </xdr:from>
    <xdr:ext cx="1408721" cy="525943"/>
    <xdr:pic>
      <xdr:nvPicPr>
        <xdr:cNvPr id="18" name="image1.png">
          <a:extLst>
            <a:ext uri="{FF2B5EF4-FFF2-40B4-BE49-F238E27FC236}">
              <a16:creationId xmlns:a16="http://schemas.microsoft.com/office/drawing/2014/main" id="{E99B7032-74B1-491C-8AAA-45F7989A6B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1227" y="12405"/>
          <a:ext cx="1408721" cy="525943"/>
        </a:xfrm>
        <a:prstGeom prst="rect">
          <a:avLst/>
        </a:prstGeom>
      </xdr:spPr>
    </xdr:pic>
    <xdr:clientData/>
  </xdr:oneCellAnchor>
  <xdr:oneCellAnchor>
    <xdr:from>
      <xdr:col>20</xdr:col>
      <xdr:colOff>7937</xdr:colOff>
      <xdr:row>36</xdr:row>
      <xdr:rowOff>317500</xdr:rowOff>
    </xdr:from>
    <xdr:ext cx="844042" cy="51346"/>
    <xdr:sp macro="" textlink="">
      <xdr:nvSpPr>
        <xdr:cNvPr id="19" name="Shape 14">
          <a:extLst>
            <a:ext uri="{FF2B5EF4-FFF2-40B4-BE49-F238E27FC236}">
              <a16:creationId xmlns:a16="http://schemas.microsoft.com/office/drawing/2014/main" id="{E71873C2-4EB8-46CF-8679-628DC0556899}"/>
            </a:ext>
          </a:extLst>
        </xdr:cNvPr>
        <xdr:cNvSpPr/>
      </xdr:nvSpPr>
      <xdr:spPr>
        <a:xfrm>
          <a:off x="11923712" y="8785225"/>
          <a:ext cx="844042" cy="51346"/>
        </a:xfrm>
        <a:custGeom>
          <a:avLst/>
          <a:gdLst/>
          <a:ahLst/>
          <a:cxnLst/>
          <a:rect l="0" t="0" r="0" b="0"/>
          <a:pathLst>
            <a:path w="1405255">
              <a:moveTo>
                <a:pt x="0" y="0"/>
              </a:moveTo>
              <a:lnTo>
                <a:pt x="1405153" y="0"/>
              </a:lnTo>
            </a:path>
          </a:pathLst>
        </a:custGeom>
        <a:ln w="6350">
          <a:solidFill>
            <a:srgbClr val="000000"/>
          </a:solidFill>
        </a:ln>
      </xdr:spPr>
    </xdr:sp>
    <xdr:clientData/>
  </xdr:oneCellAnchor>
  <xdr:oneCellAnchor>
    <xdr:from>
      <xdr:col>20</xdr:col>
      <xdr:colOff>341858</xdr:colOff>
      <xdr:row>0</xdr:row>
      <xdr:rowOff>129985</xdr:rowOff>
    </xdr:from>
    <xdr:ext cx="324892" cy="45719"/>
    <xdr:sp macro="" textlink="">
      <xdr:nvSpPr>
        <xdr:cNvPr id="20" name="Shape 3">
          <a:extLst>
            <a:ext uri="{FF2B5EF4-FFF2-40B4-BE49-F238E27FC236}">
              <a16:creationId xmlns:a16="http://schemas.microsoft.com/office/drawing/2014/main" id="{2B9450EA-D1BB-4BA8-AFE4-AE03A512EE24}"/>
            </a:ext>
          </a:extLst>
        </xdr:cNvPr>
        <xdr:cNvSpPr/>
      </xdr:nvSpPr>
      <xdr:spPr>
        <a:xfrm flipV="1">
          <a:off x="12257633" y="129985"/>
          <a:ext cx="324892" cy="45719"/>
        </a:xfrm>
        <a:custGeom>
          <a:avLst/>
          <a:gdLst/>
          <a:ahLst/>
          <a:cxnLst/>
          <a:rect l="0" t="0" r="0" b="0"/>
          <a:pathLst>
            <a:path w="234315">
              <a:moveTo>
                <a:pt x="0" y="0"/>
              </a:moveTo>
              <a:lnTo>
                <a:pt x="233743" y="0"/>
              </a:lnTo>
            </a:path>
          </a:pathLst>
        </a:custGeom>
        <a:ln w="6350">
          <a:solidFill>
            <a:srgbClr val="000000"/>
          </a:solidFill>
        </a:ln>
      </xdr:spPr>
    </xdr:sp>
    <xdr:clientData/>
  </xdr:oneCellAnchor>
  <xdr:twoCellAnchor>
    <xdr:from>
      <xdr:col>14</xdr:col>
      <xdr:colOff>9525</xdr:colOff>
      <xdr:row>38</xdr:row>
      <xdr:rowOff>9525</xdr:rowOff>
    </xdr:from>
    <xdr:to>
      <xdr:col>16</xdr:col>
      <xdr:colOff>495300</xdr:colOff>
      <xdr:row>73</xdr:row>
      <xdr:rowOff>142875</xdr:rowOff>
    </xdr:to>
    <xdr:sp macro="" textlink="">
      <xdr:nvSpPr>
        <xdr:cNvPr id="21" name="TextBox 20">
          <a:extLst>
            <a:ext uri="{FF2B5EF4-FFF2-40B4-BE49-F238E27FC236}">
              <a16:creationId xmlns:a16="http://schemas.microsoft.com/office/drawing/2014/main" id="{46C2FE68-9BEA-46A2-847D-F8B84496EA95}"/>
            </a:ext>
          </a:extLst>
        </xdr:cNvPr>
        <xdr:cNvSpPr txBox="1"/>
      </xdr:nvSpPr>
      <xdr:spPr>
        <a:xfrm>
          <a:off x="6391275" y="9172575"/>
          <a:ext cx="3048000" cy="585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In-Kind Contributions Received form is used to report when the committee receives items or services. For example, if someone donates postage stamps for use by the committee, the form would show on what date they were received, the name and street address of who gave them, that it was stamps that were received and the fair market value. The date that should be used is the date on which the item was received or benefit occurred [R.C. 3517.01(B)(5), 3517.10(B)(4)]. This form is also used when items or services are purchased by the candidate or someone else on behalf of the committee and for which reimbursement is not requested or desired (“out of pocket” expenses).  </a:t>
          </a:r>
        </a:p>
        <a:p>
          <a:r>
            <a:rPr lang="en-US" sz="1100" b="0" i="0">
              <a:solidFill>
                <a:schemeClr val="dk1"/>
              </a:solidFill>
              <a:effectLst/>
              <a:latin typeface="+mn-lt"/>
              <a:ea typeface="+mn-ea"/>
              <a:cs typeface="+mn-cs"/>
            </a:rPr>
            <a:t>  The Date block should be completed with six digits. For example, March 9, 2005, would appear as 03 09 05.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In-kind contributions from a person that do not reach an aggregate of $325* relative to a particular fund-raising event do not need to be itemized. Write in the Full Name of the Contributor box, “In-Kind Contributions Received at a Fund-Raising Event $325* or less,” the amount and date.</a:t>
          </a:r>
          <a:r>
            <a:rPr lang="en-US"/>
            <a:t> </a:t>
          </a:r>
          <a:endParaRPr lang="en-US" sz="1100"/>
        </a:p>
      </xdr:txBody>
    </xdr:sp>
    <xdr:clientData/>
  </xdr:twoCellAnchor>
  <xdr:twoCellAnchor>
    <xdr:from>
      <xdr:col>16</xdr:col>
      <xdr:colOff>533401</xdr:colOff>
      <xdr:row>38</xdr:row>
      <xdr:rowOff>28575</xdr:rowOff>
    </xdr:from>
    <xdr:to>
      <xdr:col>20</xdr:col>
      <xdr:colOff>733426</xdr:colOff>
      <xdr:row>74</xdr:row>
      <xdr:rowOff>0</xdr:rowOff>
    </xdr:to>
    <xdr:sp macro="" textlink="">
      <xdr:nvSpPr>
        <xdr:cNvPr id="22" name="TextBox 21">
          <a:extLst>
            <a:ext uri="{FF2B5EF4-FFF2-40B4-BE49-F238E27FC236}">
              <a16:creationId xmlns:a16="http://schemas.microsoft.com/office/drawing/2014/main" id="{444B71AD-18C6-46AE-B885-DDBD19AAACD8}"/>
            </a:ext>
          </a:extLst>
        </xdr:cNvPr>
        <xdr:cNvSpPr txBox="1"/>
      </xdr:nvSpPr>
      <xdr:spPr>
        <a:xfrm>
          <a:off x="9477376" y="9191625"/>
          <a:ext cx="3171825" cy="585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Employer/Occupation/Labor Organization block must be used by statewide or general assembly candidates when they have received individual contributions greater than $100. If the contributor is self-employed, the occupation and the name of the individual’s business, if any, rather than the employer, should be provided. However, </a:t>
          </a:r>
          <a:r>
            <a:rPr lang="en-US" sz="1100" b="1" i="0">
              <a:solidFill>
                <a:schemeClr val="dk1"/>
              </a:solidFill>
              <a:effectLst/>
              <a:latin typeface="+mn-lt"/>
              <a:ea typeface="+mn-ea"/>
              <a:cs typeface="+mn-cs"/>
            </a:rPr>
            <a:t>all filers </a:t>
          </a:r>
          <a:r>
            <a:rPr lang="en-US" sz="1100" b="0" i="0">
              <a:solidFill>
                <a:schemeClr val="dk1"/>
              </a:solidFill>
              <a:effectLst/>
              <a:latin typeface="+mn-lt"/>
              <a:ea typeface="+mn-ea"/>
              <a:cs typeface="+mn-cs"/>
            </a:rPr>
            <a:t>may use the block for contributions received in any amount from a partnership or unincorporated business when the name of the person as well as the business is required to be provided. </a:t>
          </a:r>
        </a:p>
        <a:p>
          <a:r>
            <a:rPr lang="en-US" sz="1100" b="0" i="0">
              <a:solidFill>
                <a:schemeClr val="dk1"/>
              </a:solidFill>
              <a:effectLst/>
              <a:latin typeface="+mn-lt"/>
              <a:ea typeface="+mn-ea"/>
              <a:cs typeface="+mn-cs"/>
            </a:rPr>
            <a:t>  In-kinds should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be included in monetary totals reflected on lines 1 through 6 of the cover page. </a:t>
          </a:r>
        </a:p>
        <a:p>
          <a:r>
            <a:rPr lang="en-US" sz="1100" b="0" i="0">
              <a:solidFill>
                <a:schemeClr val="dk1"/>
              </a:solidFill>
              <a:effectLst/>
              <a:latin typeface="+mn-lt"/>
              <a:ea typeface="+mn-ea"/>
              <a:cs typeface="+mn-cs"/>
            </a:rPr>
            <a:t>  Contributions of items or services to candidates' committees or ballot issues that were not coordinated in some manner with the committee are not considered to be in-kind contributions and should not be reported by the recipient. The donor reports them as independent expenditures. </a:t>
          </a:r>
        </a:p>
        <a:p>
          <a:r>
            <a:rPr lang="en-US" sz="1100" b="0" i="0">
              <a:solidFill>
                <a:schemeClr val="dk1"/>
              </a:solidFill>
              <a:effectLst/>
              <a:latin typeface="+mn-lt"/>
              <a:ea typeface="+mn-ea"/>
              <a:cs typeface="+mn-cs"/>
            </a:rPr>
            <a:t>  The total of all in-kind contributions received should appear on line 7 on the cover page.</a:t>
          </a:r>
        </a:p>
        <a:p>
          <a:endParaRPr lang="en-US" sz="1100" b="0" i="1">
            <a:solidFill>
              <a:schemeClr val="dk1"/>
            </a:solidFill>
            <a:effectLst/>
            <a:latin typeface="+mn-lt"/>
            <a:ea typeface="+mn-ea"/>
            <a:cs typeface="+mn-cs"/>
          </a:endParaRPr>
        </a:p>
        <a:p>
          <a:r>
            <a:rPr lang="en-US" sz="800" b="0" i="1">
              <a:solidFill>
                <a:schemeClr val="dk1"/>
              </a:solidFill>
              <a:effectLst/>
              <a:latin typeface="+mn-lt"/>
              <a:ea typeface="+mn-ea"/>
              <a:cs typeface="+mn-cs"/>
            </a:rPr>
            <a:t>*This amount subject to contribution limit adjustment every two years</a:t>
          </a:r>
          <a:r>
            <a:rPr lang="en-US" sz="800"/>
            <a:t> </a:t>
          </a:r>
          <a:br>
            <a:rPr lang="en-US"/>
          </a:br>
          <a:endParaRPr lang="en-US" sz="1100"/>
        </a:p>
      </xdr:txBody>
    </xdr:sp>
    <xdr:clientData/>
  </xdr:twoCellAnchor>
  <xdr:oneCellAnchor>
    <xdr:from>
      <xdr:col>14</xdr:col>
      <xdr:colOff>29477</xdr:colOff>
      <xdr:row>92</xdr:row>
      <xdr:rowOff>12405</xdr:rowOff>
    </xdr:from>
    <xdr:ext cx="1408721" cy="525943"/>
    <xdr:pic>
      <xdr:nvPicPr>
        <xdr:cNvPr id="23" name="image1.png">
          <a:extLst>
            <a:ext uri="{FF2B5EF4-FFF2-40B4-BE49-F238E27FC236}">
              <a16:creationId xmlns:a16="http://schemas.microsoft.com/office/drawing/2014/main" id="{82D59041-A2DE-41AA-807C-99A7A47E61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1227" y="17976555"/>
          <a:ext cx="1408721" cy="525943"/>
        </a:xfrm>
        <a:prstGeom prst="rect">
          <a:avLst/>
        </a:prstGeom>
      </xdr:spPr>
    </xdr:pic>
    <xdr:clientData/>
  </xdr:oneCellAnchor>
  <xdr:oneCellAnchor>
    <xdr:from>
      <xdr:col>18</xdr:col>
      <xdr:colOff>79819</xdr:colOff>
      <xdr:row>102</xdr:row>
      <xdr:rowOff>91986</xdr:rowOff>
    </xdr:from>
    <xdr:ext cx="101600" cy="101600"/>
    <xdr:sp macro="" textlink="">
      <xdr:nvSpPr>
        <xdr:cNvPr id="24" name="Shape 4">
          <a:extLst>
            <a:ext uri="{FF2B5EF4-FFF2-40B4-BE49-F238E27FC236}">
              <a16:creationId xmlns:a16="http://schemas.microsoft.com/office/drawing/2014/main" id="{574FFF2E-A4FB-4893-9A9A-F27BD10C3B77}"/>
            </a:ext>
          </a:extLst>
        </xdr:cNvPr>
        <xdr:cNvSpPr/>
      </xdr:nvSpPr>
      <xdr:spPr>
        <a:xfrm>
          <a:off x="10462069" y="2036118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19</xdr:col>
      <xdr:colOff>114744</xdr:colOff>
      <xdr:row>102</xdr:row>
      <xdr:rowOff>85391</xdr:rowOff>
    </xdr:from>
    <xdr:ext cx="101600" cy="101600"/>
    <xdr:sp macro="" textlink="">
      <xdr:nvSpPr>
        <xdr:cNvPr id="25" name="Shape 5">
          <a:extLst>
            <a:ext uri="{FF2B5EF4-FFF2-40B4-BE49-F238E27FC236}">
              <a16:creationId xmlns:a16="http://schemas.microsoft.com/office/drawing/2014/main" id="{8A7B71F0-18F6-4E0F-B6D3-8438C8E57795}"/>
            </a:ext>
          </a:extLst>
        </xdr:cNvPr>
        <xdr:cNvSpPr/>
      </xdr:nvSpPr>
      <xdr:spPr>
        <a:xfrm>
          <a:off x="10963719" y="2035459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20</xdr:col>
      <xdr:colOff>7937</xdr:colOff>
      <xdr:row>128</xdr:row>
      <xdr:rowOff>317500</xdr:rowOff>
    </xdr:from>
    <xdr:ext cx="844042" cy="51346"/>
    <xdr:sp macro="" textlink="">
      <xdr:nvSpPr>
        <xdr:cNvPr id="30" name="Shape 14">
          <a:extLst>
            <a:ext uri="{FF2B5EF4-FFF2-40B4-BE49-F238E27FC236}">
              <a16:creationId xmlns:a16="http://schemas.microsoft.com/office/drawing/2014/main" id="{8985EBBD-C3E1-4D9E-B7B1-2F758390CBD2}"/>
            </a:ext>
          </a:extLst>
        </xdr:cNvPr>
        <xdr:cNvSpPr/>
      </xdr:nvSpPr>
      <xdr:spPr>
        <a:xfrm>
          <a:off x="11923712" y="26749375"/>
          <a:ext cx="844042" cy="51346"/>
        </a:xfrm>
        <a:custGeom>
          <a:avLst/>
          <a:gdLst/>
          <a:ahLst/>
          <a:cxnLst/>
          <a:rect l="0" t="0" r="0" b="0"/>
          <a:pathLst>
            <a:path w="1405255">
              <a:moveTo>
                <a:pt x="0" y="0"/>
              </a:moveTo>
              <a:lnTo>
                <a:pt x="1405153" y="0"/>
              </a:lnTo>
            </a:path>
          </a:pathLst>
        </a:custGeom>
        <a:ln w="6350">
          <a:solidFill>
            <a:srgbClr val="000000"/>
          </a:solidFill>
        </a:ln>
      </xdr:spPr>
    </xdr:sp>
    <xdr:clientData/>
  </xdr:oneCellAnchor>
  <xdr:oneCellAnchor>
    <xdr:from>
      <xdr:col>20</xdr:col>
      <xdr:colOff>341858</xdr:colOff>
      <xdr:row>92</xdr:row>
      <xdr:rowOff>129985</xdr:rowOff>
    </xdr:from>
    <xdr:ext cx="324892" cy="45719"/>
    <xdr:sp macro="" textlink="">
      <xdr:nvSpPr>
        <xdr:cNvPr id="31" name="Shape 3">
          <a:extLst>
            <a:ext uri="{FF2B5EF4-FFF2-40B4-BE49-F238E27FC236}">
              <a16:creationId xmlns:a16="http://schemas.microsoft.com/office/drawing/2014/main" id="{D089E01E-AE9B-410D-B655-B78AE914BB18}"/>
            </a:ext>
          </a:extLst>
        </xdr:cNvPr>
        <xdr:cNvSpPr/>
      </xdr:nvSpPr>
      <xdr:spPr>
        <a:xfrm flipV="1">
          <a:off x="12257633" y="18094135"/>
          <a:ext cx="324892" cy="45719"/>
        </a:xfrm>
        <a:custGeom>
          <a:avLst/>
          <a:gdLst/>
          <a:ahLst/>
          <a:cxnLst/>
          <a:rect l="0" t="0" r="0" b="0"/>
          <a:pathLst>
            <a:path w="234315">
              <a:moveTo>
                <a:pt x="0" y="0"/>
              </a:moveTo>
              <a:lnTo>
                <a:pt x="233743" y="0"/>
              </a:lnTo>
            </a:path>
          </a:pathLst>
        </a:custGeom>
        <a:ln w="6350">
          <a:solidFill>
            <a:srgbClr val="000000"/>
          </a:solidFill>
        </a:ln>
      </xdr:spPr>
    </xdr:sp>
    <xdr:clientData/>
  </xdr:oneCellAnchor>
  <xdr:oneCellAnchor>
    <xdr:from>
      <xdr:col>18</xdr:col>
      <xdr:colOff>79819</xdr:colOff>
      <xdr:row>108</xdr:row>
      <xdr:rowOff>91986</xdr:rowOff>
    </xdr:from>
    <xdr:ext cx="101600" cy="101600"/>
    <xdr:sp macro="" textlink="">
      <xdr:nvSpPr>
        <xdr:cNvPr id="32" name="Shape 4">
          <a:extLst>
            <a:ext uri="{FF2B5EF4-FFF2-40B4-BE49-F238E27FC236}">
              <a16:creationId xmlns:a16="http://schemas.microsoft.com/office/drawing/2014/main" id="{C87ECBE6-3C8B-4C7E-BE45-E8BF4BF04310}"/>
            </a:ext>
          </a:extLst>
        </xdr:cNvPr>
        <xdr:cNvSpPr/>
      </xdr:nvSpPr>
      <xdr:spPr>
        <a:xfrm>
          <a:off x="10462069" y="2158991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19</xdr:col>
      <xdr:colOff>114744</xdr:colOff>
      <xdr:row>108</xdr:row>
      <xdr:rowOff>85391</xdr:rowOff>
    </xdr:from>
    <xdr:ext cx="101600" cy="101600"/>
    <xdr:sp macro="" textlink="">
      <xdr:nvSpPr>
        <xdr:cNvPr id="33" name="Shape 5">
          <a:extLst>
            <a:ext uri="{FF2B5EF4-FFF2-40B4-BE49-F238E27FC236}">
              <a16:creationId xmlns:a16="http://schemas.microsoft.com/office/drawing/2014/main" id="{DD757453-49A6-46B9-BB80-7E89C0E8E504}"/>
            </a:ext>
          </a:extLst>
        </xdr:cNvPr>
        <xdr:cNvSpPr/>
      </xdr:nvSpPr>
      <xdr:spPr>
        <a:xfrm>
          <a:off x="10963719" y="2158331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18</xdr:col>
      <xdr:colOff>79819</xdr:colOff>
      <xdr:row>114</xdr:row>
      <xdr:rowOff>91986</xdr:rowOff>
    </xdr:from>
    <xdr:ext cx="101600" cy="101600"/>
    <xdr:sp macro="" textlink="">
      <xdr:nvSpPr>
        <xdr:cNvPr id="34" name="Shape 4">
          <a:extLst>
            <a:ext uri="{FF2B5EF4-FFF2-40B4-BE49-F238E27FC236}">
              <a16:creationId xmlns:a16="http://schemas.microsoft.com/office/drawing/2014/main" id="{AF0DACB0-C1FA-44ED-956C-2B1B6FDA8893}"/>
            </a:ext>
          </a:extLst>
        </xdr:cNvPr>
        <xdr:cNvSpPr/>
      </xdr:nvSpPr>
      <xdr:spPr>
        <a:xfrm>
          <a:off x="10462069" y="2281863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19</xdr:col>
      <xdr:colOff>114744</xdr:colOff>
      <xdr:row>114</xdr:row>
      <xdr:rowOff>85391</xdr:rowOff>
    </xdr:from>
    <xdr:ext cx="101600" cy="101600"/>
    <xdr:sp macro="" textlink="">
      <xdr:nvSpPr>
        <xdr:cNvPr id="35" name="Shape 5">
          <a:extLst>
            <a:ext uri="{FF2B5EF4-FFF2-40B4-BE49-F238E27FC236}">
              <a16:creationId xmlns:a16="http://schemas.microsoft.com/office/drawing/2014/main" id="{A2F9C33F-011A-4F20-A07C-B7FE09309697}"/>
            </a:ext>
          </a:extLst>
        </xdr:cNvPr>
        <xdr:cNvSpPr/>
      </xdr:nvSpPr>
      <xdr:spPr>
        <a:xfrm>
          <a:off x="10963719" y="2281204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18</xdr:col>
      <xdr:colOff>79819</xdr:colOff>
      <xdr:row>120</xdr:row>
      <xdr:rowOff>91986</xdr:rowOff>
    </xdr:from>
    <xdr:ext cx="101600" cy="101600"/>
    <xdr:sp macro="" textlink="">
      <xdr:nvSpPr>
        <xdr:cNvPr id="36" name="Shape 4">
          <a:extLst>
            <a:ext uri="{FF2B5EF4-FFF2-40B4-BE49-F238E27FC236}">
              <a16:creationId xmlns:a16="http://schemas.microsoft.com/office/drawing/2014/main" id="{9CC2B882-6FDA-4A05-953C-D97F7F28C6F6}"/>
            </a:ext>
          </a:extLst>
        </xdr:cNvPr>
        <xdr:cNvSpPr/>
      </xdr:nvSpPr>
      <xdr:spPr>
        <a:xfrm>
          <a:off x="10462069" y="2404736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19</xdr:col>
      <xdr:colOff>114744</xdr:colOff>
      <xdr:row>120</xdr:row>
      <xdr:rowOff>85391</xdr:rowOff>
    </xdr:from>
    <xdr:ext cx="101600" cy="101600"/>
    <xdr:sp macro="" textlink="">
      <xdr:nvSpPr>
        <xdr:cNvPr id="37" name="Shape 5">
          <a:extLst>
            <a:ext uri="{FF2B5EF4-FFF2-40B4-BE49-F238E27FC236}">
              <a16:creationId xmlns:a16="http://schemas.microsoft.com/office/drawing/2014/main" id="{A2828199-5304-4DDD-8E74-239D396518C3}"/>
            </a:ext>
          </a:extLst>
        </xdr:cNvPr>
        <xdr:cNvSpPr/>
      </xdr:nvSpPr>
      <xdr:spPr>
        <a:xfrm>
          <a:off x="10963719" y="2404076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18</xdr:col>
      <xdr:colOff>79819</xdr:colOff>
      <xdr:row>126</xdr:row>
      <xdr:rowOff>91986</xdr:rowOff>
    </xdr:from>
    <xdr:ext cx="101600" cy="101600"/>
    <xdr:sp macro="" textlink="">
      <xdr:nvSpPr>
        <xdr:cNvPr id="38" name="Shape 4">
          <a:extLst>
            <a:ext uri="{FF2B5EF4-FFF2-40B4-BE49-F238E27FC236}">
              <a16:creationId xmlns:a16="http://schemas.microsoft.com/office/drawing/2014/main" id="{0360DBAA-9254-4E78-B303-49CFBC82F9CD}"/>
            </a:ext>
          </a:extLst>
        </xdr:cNvPr>
        <xdr:cNvSpPr/>
      </xdr:nvSpPr>
      <xdr:spPr>
        <a:xfrm>
          <a:off x="10462069" y="25276086"/>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oneCellAnchor>
    <xdr:from>
      <xdr:col>19</xdr:col>
      <xdr:colOff>114744</xdr:colOff>
      <xdr:row>126</xdr:row>
      <xdr:rowOff>85391</xdr:rowOff>
    </xdr:from>
    <xdr:ext cx="101600" cy="101600"/>
    <xdr:sp macro="" textlink="">
      <xdr:nvSpPr>
        <xdr:cNvPr id="39" name="Shape 5">
          <a:extLst>
            <a:ext uri="{FF2B5EF4-FFF2-40B4-BE49-F238E27FC236}">
              <a16:creationId xmlns:a16="http://schemas.microsoft.com/office/drawing/2014/main" id="{A24F2491-9784-4130-9091-B08EA1E39684}"/>
            </a:ext>
          </a:extLst>
        </xdr:cNvPr>
        <xdr:cNvSpPr/>
      </xdr:nvSpPr>
      <xdr:spPr>
        <a:xfrm>
          <a:off x="10963719" y="25269491"/>
          <a:ext cx="101600" cy="101600"/>
        </a:xfrm>
        <a:custGeom>
          <a:avLst/>
          <a:gdLst/>
          <a:ahLst/>
          <a:cxnLst/>
          <a:rect l="0" t="0" r="0" b="0"/>
          <a:pathLst>
            <a:path w="101600" h="101600">
              <a:moveTo>
                <a:pt x="0" y="101600"/>
              </a:moveTo>
              <a:lnTo>
                <a:pt x="101600" y="101600"/>
              </a:lnTo>
              <a:lnTo>
                <a:pt x="101600" y="0"/>
              </a:lnTo>
              <a:lnTo>
                <a:pt x="0" y="0"/>
              </a:lnTo>
              <a:lnTo>
                <a:pt x="0" y="101600"/>
              </a:lnTo>
              <a:close/>
            </a:path>
          </a:pathLst>
        </a:custGeom>
        <a:ln w="6350">
          <a:solidFill>
            <a:srgbClr val="000000"/>
          </a:solidFill>
        </a:ln>
      </xdr:spPr>
    </xdr:sp>
    <xdr:clientData/>
  </xdr:oneCellAnchor>
  <xdr:twoCellAnchor>
    <xdr:from>
      <xdr:col>14</xdr:col>
      <xdr:colOff>21166</xdr:colOff>
      <xdr:row>130</xdr:row>
      <xdr:rowOff>31750</xdr:rowOff>
    </xdr:from>
    <xdr:to>
      <xdr:col>16</xdr:col>
      <xdr:colOff>506941</xdr:colOff>
      <xdr:row>166</xdr:row>
      <xdr:rowOff>69850</xdr:rowOff>
    </xdr:to>
    <xdr:sp macro="" textlink="">
      <xdr:nvSpPr>
        <xdr:cNvPr id="40" name="TextBox 39">
          <a:extLst>
            <a:ext uri="{FF2B5EF4-FFF2-40B4-BE49-F238E27FC236}">
              <a16:creationId xmlns:a16="http://schemas.microsoft.com/office/drawing/2014/main" id="{0F51C0F6-FCB6-4F50-B7C1-2A0922D1F261}"/>
            </a:ext>
          </a:extLst>
        </xdr:cNvPr>
        <xdr:cNvSpPr txBox="1"/>
      </xdr:nvSpPr>
      <xdr:spPr>
        <a:xfrm>
          <a:off x="6402916" y="27158950"/>
          <a:ext cx="3048000" cy="586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In-Kind Contributions Received form is used to report when the committee receives items or services. For example, if someone donates postage stamps for use by the committee, the form would show on what date they were received, the name and street address of who gave them, that it was stamps that were received and the fair market value. The date that should be used is the date on which the item was received or benefit occurred [R.C. 3517.01(B)(5), 3517.10(B)(4)]. This form is also used when items or services are purchased by the candidate or someone else on behalf of the committee and for which reimbursement is not requested or desired (“out of pocket” expenses).  </a:t>
          </a:r>
        </a:p>
        <a:p>
          <a:r>
            <a:rPr lang="en-US" sz="1100" b="0" i="0">
              <a:solidFill>
                <a:schemeClr val="dk1"/>
              </a:solidFill>
              <a:effectLst/>
              <a:latin typeface="+mn-lt"/>
              <a:ea typeface="+mn-ea"/>
              <a:cs typeface="+mn-cs"/>
            </a:rPr>
            <a:t>  The Date block should be completed with six digits. For example, March 9, 2005, would appear as 03 09 05.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In-kind contributions from a person that do not reach an aggregate of $325* relative to a particular fund-raising event do not need to be itemized. Write in the Full Name of the Contributor box, “In-Kind Contributions Received at a Fund-Raising Event $325* or less,” the amount and date.</a:t>
          </a:r>
          <a:r>
            <a:rPr lang="en-US"/>
            <a:t> </a:t>
          </a:r>
          <a:endParaRPr lang="en-US" sz="1100"/>
        </a:p>
      </xdr:txBody>
    </xdr:sp>
    <xdr:clientData/>
  </xdr:twoCellAnchor>
  <xdr:twoCellAnchor>
    <xdr:from>
      <xdr:col>17</xdr:col>
      <xdr:colOff>31750</xdr:colOff>
      <xdr:row>130</xdr:row>
      <xdr:rowOff>21167</xdr:rowOff>
    </xdr:from>
    <xdr:to>
      <xdr:col>20</xdr:col>
      <xdr:colOff>803275</xdr:colOff>
      <xdr:row>166</xdr:row>
      <xdr:rowOff>56092</xdr:rowOff>
    </xdr:to>
    <xdr:sp macro="" textlink="">
      <xdr:nvSpPr>
        <xdr:cNvPr id="41" name="TextBox 40">
          <a:extLst>
            <a:ext uri="{FF2B5EF4-FFF2-40B4-BE49-F238E27FC236}">
              <a16:creationId xmlns:a16="http://schemas.microsoft.com/office/drawing/2014/main" id="{90B38AD9-7539-48D1-88DD-2C56158682F7}"/>
            </a:ext>
          </a:extLst>
        </xdr:cNvPr>
        <xdr:cNvSpPr txBox="1"/>
      </xdr:nvSpPr>
      <xdr:spPr>
        <a:xfrm>
          <a:off x="9547225" y="27148367"/>
          <a:ext cx="3171825" cy="5864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Employer/Occupation/Labor Organization block must be used by statewide or general assembly candidates when they have received individual contributions greater than $100. If the contributor is self-employed, the occupation and the name of the individual’s business, if any, rather than the employer, should be provided. However, </a:t>
          </a:r>
          <a:r>
            <a:rPr lang="en-US" sz="1100" b="1" i="0">
              <a:solidFill>
                <a:schemeClr val="dk1"/>
              </a:solidFill>
              <a:effectLst/>
              <a:latin typeface="+mn-lt"/>
              <a:ea typeface="+mn-ea"/>
              <a:cs typeface="+mn-cs"/>
            </a:rPr>
            <a:t>all filers </a:t>
          </a:r>
          <a:r>
            <a:rPr lang="en-US" sz="1100" b="0" i="0">
              <a:solidFill>
                <a:schemeClr val="dk1"/>
              </a:solidFill>
              <a:effectLst/>
              <a:latin typeface="+mn-lt"/>
              <a:ea typeface="+mn-ea"/>
              <a:cs typeface="+mn-cs"/>
            </a:rPr>
            <a:t>may use the block for contributions received in any amount from a partnership or unincorporated business when the name of the person as well as the business is required to be provided. </a:t>
          </a:r>
        </a:p>
        <a:p>
          <a:r>
            <a:rPr lang="en-US" sz="1100" b="0" i="0">
              <a:solidFill>
                <a:schemeClr val="dk1"/>
              </a:solidFill>
              <a:effectLst/>
              <a:latin typeface="+mn-lt"/>
              <a:ea typeface="+mn-ea"/>
              <a:cs typeface="+mn-cs"/>
            </a:rPr>
            <a:t>  In-kinds should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be included in monetary totals reflected on lines 1 through 6 of the cover page. </a:t>
          </a:r>
        </a:p>
        <a:p>
          <a:r>
            <a:rPr lang="en-US" sz="1100" b="0" i="0">
              <a:solidFill>
                <a:schemeClr val="dk1"/>
              </a:solidFill>
              <a:effectLst/>
              <a:latin typeface="+mn-lt"/>
              <a:ea typeface="+mn-ea"/>
              <a:cs typeface="+mn-cs"/>
            </a:rPr>
            <a:t>  Contributions of items or services to candidates' committees or ballot issues that were not coordinated in some manner with the committee are not considered to be in-kind contributions and should not be reported by the recipient. The donor reports them as independent expenditures. </a:t>
          </a:r>
        </a:p>
        <a:p>
          <a:r>
            <a:rPr lang="en-US" sz="1100" b="0" i="0">
              <a:solidFill>
                <a:schemeClr val="dk1"/>
              </a:solidFill>
              <a:effectLst/>
              <a:latin typeface="+mn-lt"/>
              <a:ea typeface="+mn-ea"/>
              <a:cs typeface="+mn-cs"/>
            </a:rPr>
            <a:t>  The total of all in-kind contributions received should appear on line 7 on the cover page.</a:t>
          </a:r>
        </a:p>
        <a:p>
          <a:endParaRPr lang="en-US" sz="1100" b="0" i="1">
            <a:solidFill>
              <a:schemeClr val="dk1"/>
            </a:solidFill>
            <a:effectLst/>
            <a:latin typeface="+mn-lt"/>
            <a:ea typeface="+mn-ea"/>
            <a:cs typeface="+mn-cs"/>
          </a:endParaRPr>
        </a:p>
        <a:p>
          <a:r>
            <a:rPr lang="en-US" sz="800" b="0" i="1">
              <a:solidFill>
                <a:schemeClr val="dk1"/>
              </a:solidFill>
              <a:effectLst/>
              <a:latin typeface="+mn-lt"/>
              <a:ea typeface="+mn-ea"/>
              <a:cs typeface="+mn-cs"/>
            </a:rPr>
            <a:t>*This amount subject to contribution limit adjustment every two years</a:t>
          </a:r>
          <a:r>
            <a:rPr lang="en-US" sz="800"/>
            <a:t> </a:t>
          </a:r>
          <a:br>
            <a:rPr lang="en-US"/>
          </a:br>
          <a:endParaRPr lang="en-US" sz="1100"/>
        </a:p>
      </xdr:txBody>
    </xdr:sp>
    <xdr:clientData/>
  </xdr:twoCellAnchor>
  <mc:AlternateContent xmlns:mc="http://schemas.openxmlformats.org/markup-compatibility/2006">
    <mc:Choice xmlns:a14="http://schemas.microsoft.com/office/drawing/2010/main" Requires="a14">
      <xdr:oneCellAnchor>
        <xdr:from>
          <xdr:col>19</xdr:col>
          <xdr:colOff>57150</xdr:colOff>
          <xdr:row>10</xdr:row>
          <xdr:rowOff>19050</xdr:rowOff>
        </xdr:from>
        <xdr:ext cx="781050" cy="209550"/>
        <xdr:sp macro="" textlink="">
          <xdr:nvSpPr>
            <xdr:cNvPr id="5187" name="Check Box 67" hidden="1">
              <a:extLst>
                <a:ext uri="{63B3BB69-23CF-44E3-9099-C40C66FF867C}">
                  <a14:compatExt spid="_x0000_s5187"/>
                </a:ext>
                <a:ext uri="{FF2B5EF4-FFF2-40B4-BE49-F238E27FC236}">
                  <a16:creationId xmlns:a16="http://schemas.microsoft.com/office/drawing/2014/main" id="{283D9FD9-60D3-4358-A4C7-BED8141DD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19050</xdr:colOff>
          <xdr:row>10</xdr:row>
          <xdr:rowOff>19050</xdr:rowOff>
        </xdr:from>
        <xdr:ext cx="762000" cy="209550"/>
        <xdr:sp macro="" textlink="">
          <xdr:nvSpPr>
            <xdr:cNvPr id="5188" name="Check Box 68" hidden="1">
              <a:extLst>
                <a:ext uri="{63B3BB69-23CF-44E3-9099-C40C66FF867C}">
                  <a14:compatExt spid="_x0000_s5188"/>
                </a:ext>
                <a:ext uri="{FF2B5EF4-FFF2-40B4-BE49-F238E27FC236}">
                  <a16:creationId xmlns:a16="http://schemas.microsoft.com/office/drawing/2014/main" id="{454D423A-0700-4004-A8B7-72FC02E3DE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19</xdr:col>
          <xdr:colOff>57150</xdr:colOff>
          <xdr:row>16</xdr:row>
          <xdr:rowOff>19050</xdr:rowOff>
        </xdr:from>
        <xdr:ext cx="781050" cy="209550"/>
        <xdr:sp macro="" textlink="">
          <xdr:nvSpPr>
            <xdr:cNvPr id="5189" name="Check Box 69" hidden="1">
              <a:extLst>
                <a:ext uri="{63B3BB69-23CF-44E3-9099-C40C66FF867C}">
                  <a14:compatExt spid="_x0000_s5189"/>
                </a:ext>
                <a:ext uri="{FF2B5EF4-FFF2-40B4-BE49-F238E27FC236}">
                  <a16:creationId xmlns:a16="http://schemas.microsoft.com/office/drawing/2014/main" id="{7E320FE3-7DA7-4EC5-81A8-2D9480F16A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19050</xdr:colOff>
          <xdr:row>16</xdr:row>
          <xdr:rowOff>19050</xdr:rowOff>
        </xdr:from>
        <xdr:ext cx="762000" cy="209550"/>
        <xdr:sp macro="" textlink="">
          <xdr:nvSpPr>
            <xdr:cNvPr id="5190" name="Check Box 70" hidden="1">
              <a:extLst>
                <a:ext uri="{63B3BB69-23CF-44E3-9099-C40C66FF867C}">
                  <a14:compatExt spid="_x0000_s5190"/>
                </a:ext>
                <a:ext uri="{FF2B5EF4-FFF2-40B4-BE49-F238E27FC236}">
                  <a16:creationId xmlns:a16="http://schemas.microsoft.com/office/drawing/2014/main" id="{3313E82B-B9E9-4CED-925E-28485F53E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19</xdr:col>
          <xdr:colOff>57150</xdr:colOff>
          <xdr:row>22</xdr:row>
          <xdr:rowOff>19050</xdr:rowOff>
        </xdr:from>
        <xdr:ext cx="781050" cy="209550"/>
        <xdr:sp macro="" textlink="">
          <xdr:nvSpPr>
            <xdr:cNvPr id="5191" name="Check Box 71" hidden="1">
              <a:extLst>
                <a:ext uri="{63B3BB69-23CF-44E3-9099-C40C66FF867C}">
                  <a14:compatExt spid="_x0000_s5191"/>
                </a:ext>
                <a:ext uri="{FF2B5EF4-FFF2-40B4-BE49-F238E27FC236}">
                  <a16:creationId xmlns:a16="http://schemas.microsoft.com/office/drawing/2014/main" id="{DEE5608C-8348-43BC-A486-8D6795258F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19050</xdr:colOff>
          <xdr:row>22</xdr:row>
          <xdr:rowOff>19050</xdr:rowOff>
        </xdr:from>
        <xdr:ext cx="762000" cy="209550"/>
        <xdr:sp macro="" textlink="">
          <xdr:nvSpPr>
            <xdr:cNvPr id="5192" name="Check Box 72" hidden="1">
              <a:extLst>
                <a:ext uri="{63B3BB69-23CF-44E3-9099-C40C66FF867C}">
                  <a14:compatExt spid="_x0000_s5192"/>
                </a:ext>
                <a:ext uri="{FF2B5EF4-FFF2-40B4-BE49-F238E27FC236}">
                  <a16:creationId xmlns:a16="http://schemas.microsoft.com/office/drawing/2014/main" id="{25A3B7EF-958A-44AE-B30C-47E701960E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19</xdr:col>
          <xdr:colOff>57150</xdr:colOff>
          <xdr:row>28</xdr:row>
          <xdr:rowOff>19050</xdr:rowOff>
        </xdr:from>
        <xdr:ext cx="781050" cy="209550"/>
        <xdr:sp macro="" textlink="">
          <xdr:nvSpPr>
            <xdr:cNvPr id="5193" name="Check Box 73" hidden="1">
              <a:extLst>
                <a:ext uri="{63B3BB69-23CF-44E3-9099-C40C66FF867C}">
                  <a14:compatExt spid="_x0000_s5193"/>
                </a:ext>
                <a:ext uri="{FF2B5EF4-FFF2-40B4-BE49-F238E27FC236}">
                  <a16:creationId xmlns:a16="http://schemas.microsoft.com/office/drawing/2014/main" id="{0D3AECEB-80B5-4DDE-A1C9-5416730CC4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19050</xdr:colOff>
          <xdr:row>28</xdr:row>
          <xdr:rowOff>19050</xdr:rowOff>
        </xdr:from>
        <xdr:ext cx="762000" cy="209550"/>
        <xdr:sp macro="" textlink="">
          <xdr:nvSpPr>
            <xdr:cNvPr id="5194" name="Check Box 74" hidden="1">
              <a:extLst>
                <a:ext uri="{63B3BB69-23CF-44E3-9099-C40C66FF867C}">
                  <a14:compatExt spid="_x0000_s5194"/>
                </a:ext>
                <a:ext uri="{FF2B5EF4-FFF2-40B4-BE49-F238E27FC236}">
                  <a16:creationId xmlns:a16="http://schemas.microsoft.com/office/drawing/2014/main" id="{D3372A36-89BE-4050-A4B5-AF0F8450DE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19</xdr:col>
          <xdr:colOff>57150</xdr:colOff>
          <xdr:row>34</xdr:row>
          <xdr:rowOff>19050</xdr:rowOff>
        </xdr:from>
        <xdr:ext cx="781050" cy="209550"/>
        <xdr:sp macro="" textlink="">
          <xdr:nvSpPr>
            <xdr:cNvPr id="5195" name="Check Box 75" hidden="1">
              <a:extLst>
                <a:ext uri="{63B3BB69-23CF-44E3-9099-C40C66FF867C}">
                  <a14:compatExt spid="_x0000_s5195"/>
                </a:ext>
                <a:ext uri="{FF2B5EF4-FFF2-40B4-BE49-F238E27FC236}">
                  <a16:creationId xmlns:a16="http://schemas.microsoft.com/office/drawing/2014/main" id="{1AAA9973-A87E-4F5D-ACFA-EBC3BBA6F7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19050</xdr:colOff>
          <xdr:row>34</xdr:row>
          <xdr:rowOff>19050</xdr:rowOff>
        </xdr:from>
        <xdr:ext cx="762000" cy="209550"/>
        <xdr:sp macro="" textlink="">
          <xdr:nvSpPr>
            <xdr:cNvPr id="5196" name="Check Box 76" hidden="1">
              <a:extLst>
                <a:ext uri="{63B3BB69-23CF-44E3-9099-C40C66FF867C}">
                  <a14:compatExt spid="_x0000_s5196"/>
                </a:ext>
                <a:ext uri="{FF2B5EF4-FFF2-40B4-BE49-F238E27FC236}">
                  <a16:creationId xmlns:a16="http://schemas.microsoft.com/office/drawing/2014/main" id="{99D5BF93-F6CF-40F1-88D2-A57C5DB3D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42177</xdr:colOff>
      <xdr:row>0</xdr:row>
      <xdr:rowOff>12405</xdr:rowOff>
    </xdr:from>
    <xdr:ext cx="1408721" cy="525943"/>
    <xdr:pic>
      <xdr:nvPicPr>
        <xdr:cNvPr id="2" name="image1.png">
          <a:extLst>
            <a:ext uri="{FF2B5EF4-FFF2-40B4-BE49-F238E27FC236}">
              <a16:creationId xmlns:a16="http://schemas.microsoft.com/office/drawing/2014/main" id="{562DE272-FC56-47F8-95A3-B883CFBCD9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77" y="12405"/>
          <a:ext cx="1408721" cy="525943"/>
        </a:xfrm>
        <a:prstGeom prst="rect">
          <a:avLst/>
        </a:prstGeom>
      </xdr:spPr>
    </xdr:pic>
    <xdr:clientData/>
  </xdr:oneCellAnchor>
  <xdr:oneCellAnchor>
    <xdr:from>
      <xdr:col>7</xdr:col>
      <xdr:colOff>246608</xdr:colOff>
      <xdr:row>0</xdr:row>
      <xdr:rowOff>175704</xdr:rowOff>
    </xdr:from>
    <xdr:ext cx="234315" cy="0"/>
    <xdr:sp macro="" textlink="">
      <xdr:nvSpPr>
        <xdr:cNvPr id="3" name="Shape 3">
          <a:extLst>
            <a:ext uri="{FF2B5EF4-FFF2-40B4-BE49-F238E27FC236}">
              <a16:creationId xmlns:a16="http://schemas.microsoft.com/office/drawing/2014/main" id="{031FDFE5-07C5-4E16-BA73-274A2C8411F0}"/>
            </a:ext>
          </a:extLst>
        </xdr:cNvPr>
        <xdr:cNvSpPr/>
      </xdr:nvSpPr>
      <xdr:spPr>
        <a:xfrm>
          <a:off x="5047208" y="166179"/>
          <a:ext cx="234315" cy="0"/>
        </a:xfrm>
        <a:custGeom>
          <a:avLst/>
          <a:gdLst/>
          <a:ahLst/>
          <a:cxnLst/>
          <a:rect l="0" t="0" r="0" b="0"/>
          <a:pathLst>
            <a:path w="234315">
              <a:moveTo>
                <a:pt x="0" y="0"/>
              </a:moveTo>
              <a:lnTo>
                <a:pt x="233743" y="0"/>
              </a:lnTo>
            </a:path>
          </a:pathLst>
        </a:custGeom>
        <a:ln w="6350">
          <a:solidFill>
            <a:srgbClr val="000000"/>
          </a:solidFill>
        </a:ln>
      </xdr:spPr>
    </xdr:sp>
    <xdr:clientData/>
  </xdr:oneCellAnchor>
  <xdr:oneCellAnchor>
    <xdr:from>
      <xdr:col>6</xdr:col>
      <xdr:colOff>47625</xdr:colOff>
      <xdr:row>38</xdr:row>
      <xdr:rowOff>232627</xdr:rowOff>
    </xdr:from>
    <xdr:ext cx="836104" cy="45719"/>
    <xdr:sp macro="" textlink="">
      <xdr:nvSpPr>
        <xdr:cNvPr id="4" name="Shape 4">
          <a:extLst>
            <a:ext uri="{FF2B5EF4-FFF2-40B4-BE49-F238E27FC236}">
              <a16:creationId xmlns:a16="http://schemas.microsoft.com/office/drawing/2014/main" id="{E9E2CDCF-92EB-44CF-88EA-2352D5E0DF2F}"/>
            </a:ext>
          </a:extLst>
        </xdr:cNvPr>
        <xdr:cNvSpPr/>
      </xdr:nvSpPr>
      <xdr:spPr>
        <a:xfrm>
          <a:off x="5548313" y="9051190"/>
          <a:ext cx="836104" cy="45719"/>
        </a:xfrm>
        <a:custGeom>
          <a:avLst/>
          <a:gdLst/>
          <a:ahLst/>
          <a:cxnLst/>
          <a:rect l="0" t="0" r="0" b="0"/>
          <a:pathLst>
            <a:path w="1405255">
              <a:moveTo>
                <a:pt x="0" y="0"/>
              </a:moveTo>
              <a:lnTo>
                <a:pt x="1405153" y="0"/>
              </a:lnTo>
            </a:path>
          </a:pathLst>
        </a:custGeom>
        <a:ln w="6350">
          <a:solidFill>
            <a:srgbClr val="000000"/>
          </a:solidFill>
        </a:ln>
      </xdr:spPr>
    </xdr:sp>
    <xdr:clientData/>
  </xdr:oneCellAnchor>
  <xdr:twoCellAnchor>
    <xdr:from>
      <xdr:col>0</xdr:col>
      <xdr:colOff>19050</xdr:colOff>
      <xdr:row>40</xdr:row>
      <xdr:rowOff>19050</xdr:rowOff>
    </xdr:from>
    <xdr:to>
      <xdr:col>2</xdr:col>
      <xdr:colOff>476250</xdr:colOff>
      <xdr:row>71</xdr:row>
      <xdr:rowOff>85725</xdr:rowOff>
    </xdr:to>
    <xdr:sp macro="" textlink="">
      <xdr:nvSpPr>
        <xdr:cNvPr id="5" name="TextBox 4">
          <a:extLst>
            <a:ext uri="{FF2B5EF4-FFF2-40B4-BE49-F238E27FC236}">
              <a16:creationId xmlns:a16="http://schemas.microsoft.com/office/drawing/2014/main" id="{45D4C4D0-15E5-7108-6BF3-E59878625DD6}"/>
            </a:ext>
          </a:extLst>
        </xdr:cNvPr>
        <xdr:cNvSpPr txBox="1"/>
      </xdr:nvSpPr>
      <xdr:spPr>
        <a:xfrm>
          <a:off x="19050" y="9229725"/>
          <a:ext cx="3181350" cy="512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In-Kind Contributions Made form is used to report that an item or service was given to another committee or used for its benefit. An in-kind contribution occurs when the contributor gives up something or accepts the bill for something. </a:t>
          </a:r>
        </a:p>
        <a:p>
          <a:r>
            <a:rPr lang="en-US" sz="1100" b="0" i="0">
              <a:solidFill>
                <a:schemeClr val="dk1"/>
              </a:solidFill>
              <a:effectLst/>
              <a:latin typeface="+mn-lt"/>
              <a:ea typeface="+mn-ea"/>
              <a:cs typeface="+mn-cs"/>
            </a:rPr>
            <a:t>  The Date block should be completed with six digits. For example, March 9, 2001, would appear as 03 09 01.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The Fair Market Value is either the amount of money spent on the item or service given to another committee or the value the item or service would cost if purchased. </a:t>
          </a:r>
        </a:p>
        <a:p>
          <a:r>
            <a:rPr lang="en-US" sz="1100" b="0" i="0">
              <a:solidFill>
                <a:schemeClr val="dk1"/>
              </a:solidFill>
              <a:effectLst/>
              <a:latin typeface="+mn-lt"/>
              <a:ea typeface="+mn-ea"/>
              <a:cs typeface="+mn-cs"/>
            </a:rPr>
            <a:t>  Contributions of items or services to a candidate's</a:t>
          </a:r>
          <a:r>
            <a:rPr lang="en-US"/>
            <a:t> </a:t>
          </a:r>
          <a:br>
            <a:rPr lang="en-US"/>
          </a:br>
          <a:endParaRPr lang="en-US" sz="1100"/>
        </a:p>
      </xdr:txBody>
    </xdr:sp>
    <xdr:clientData/>
  </xdr:twoCellAnchor>
  <xdr:twoCellAnchor>
    <xdr:from>
      <xdr:col>2</xdr:col>
      <xdr:colOff>504825</xdr:colOff>
      <xdr:row>40</xdr:row>
      <xdr:rowOff>19050</xdr:rowOff>
    </xdr:from>
    <xdr:to>
      <xdr:col>7</xdr:col>
      <xdr:colOff>514350</xdr:colOff>
      <xdr:row>71</xdr:row>
      <xdr:rowOff>85725</xdr:rowOff>
    </xdr:to>
    <xdr:sp macro="" textlink="">
      <xdr:nvSpPr>
        <xdr:cNvPr id="6" name="TextBox 5">
          <a:extLst>
            <a:ext uri="{FF2B5EF4-FFF2-40B4-BE49-F238E27FC236}">
              <a16:creationId xmlns:a16="http://schemas.microsoft.com/office/drawing/2014/main" id="{7190011E-F2D1-4EF9-A2DC-1C6703E385C8}"/>
            </a:ext>
          </a:extLst>
        </xdr:cNvPr>
        <xdr:cNvSpPr txBox="1"/>
      </xdr:nvSpPr>
      <xdr:spPr>
        <a:xfrm>
          <a:off x="3228975" y="9229725"/>
          <a:ext cx="3181350" cy="512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committee or a ballot issue that were not coordinated in some manner with the recipient are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considered to be in-kind contributions. The donor should report them as independent expenditures. </a:t>
          </a:r>
        </a:p>
        <a:p>
          <a:r>
            <a:rPr lang="en-US" sz="1100" b="0" i="0">
              <a:solidFill>
                <a:schemeClr val="dk1"/>
              </a:solidFill>
              <a:effectLst/>
              <a:latin typeface="+mn-lt"/>
              <a:ea typeface="+mn-ea"/>
              <a:cs typeface="+mn-cs"/>
            </a:rPr>
            <a:t>  The total of all in-kinds made should be transferred to line 8 on the cover page. In-kinds made usually are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included in monetary totals reflected on lines 1 through 6 of the cover page. (Example, committee A gives committee B a computer they no long use.) However if the in-kind item involved the outlay of money, then a corresponding expenditure entry should appear on the Statement of Expenditures form. (Example, committee A buys a computer and gives it to committee B.)</a:t>
          </a:r>
          <a:endParaRPr lang="en-US" sz="1100"/>
        </a:p>
      </xdr:txBody>
    </xdr:sp>
    <xdr:clientData/>
  </xdr:twoCellAnchor>
  <xdr:oneCellAnchor>
    <xdr:from>
      <xdr:col>0</xdr:col>
      <xdr:colOff>42177</xdr:colOff>
      <xdr:row>94</xdr:row>
      <xdr:rowOff>12405</xdr:rowOff>
    </xdr:from>
    <xdr:ext cx="1408721" cy="525943"/>
    <xdr:pic>
      <xdr:nvPicPr>
        <xdr:cNvPr id="7" name="image1.png">
          <a:extLst>
            <a:ext uri="{FF2B5EF4-FFF2-40B4-BE49-F238E27FC236}">
              <a16:creationId xmlns:a16="http://schemas.microsoft.com/office/drawing/2014/main" id="{9163FE0E-DB65-4AA8-9C29-CDF98936D0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77" y="12405"/>
          <a:ext cx="1408721" cy="525943"/>
        </a:xfrm>
        <a:prstGeom prst="rect">
          <a:avLst/>
        </a:prstGeom>
      </xdr:spPr>
    </xdr:pic>
    <xdr:clientData/>
  </xdr:oneCellAnchor>
  <xdr:oneCellAnchor>
    <xdr:from>
      <xdr:col>7</xdr:col>
      <xdr:colOff>246608</xdr:colOff>
      <xdr:row>94</xdr:row>
      <xdr:rowOff>175704</xdr:rowOff>
    </xdr:from>
    <xdr:ext cx="234315" cy="0"/>
    <xdr:sp macro="" textlink="">
      <xdr:nvSpPr>
        <xdr:cNvPr id="8" name="Shape 3">
          <a:extLst>
            <a:ext uri="{FF2B5EF4-FFF2-40B4-BE49-F238E27FC236}">
              <a16:creationId xmlns:a16="http://schemas.microsoft.com/office/drawing/2014/main" id="{744F0D0A-2AF1-4CF3-995C-A1BB49B46CF5}"/>
            </a:ext>
          </a:extLst>
        </xdr:cNvPr>
        <xdr:cNvSpPr/>
      </xdr:nvSpPr>
      <xdr:spPr>
        <a:xfrm>
          <a:off x="6142583" y="175704"/>
          <a:ext cx="234315" cy="0"/>
        </a:xfrm>
        <a:custGeom>
          <a:avLst/>
          <a:gdLst/>
          <a:ahLst/>
          <a:cxnLst/>
          <a:rect l="0" t="0" r="0" b="0"/>
          <a:pathLst>
            <a:path w="234315">
              <a:moveTo>
                <a:pt x="0" y="0"/>
              </a:moveTo>
              <a:lnTo>
                <a:pt x="233743" y="0"/>
              </a:lnTo>
            </a:path>
          </a:pathLst>
        </a:custGeom>
        <a:ln w="6350">
          <a:solidFill>
            <a:srgbClr val="000000"/>
          </a:solidFill>
        </a:ln>
      </xdr:spPr>
    </xdr:sp>
    <xdr:clientData/>
  </xdr:oneCellAnchor>
  <xdr:oneCellAnchor>
    <xdr:from>
      <xdr:col>6</xdr:col>
      <xdr:colOff>47625</xdr:colOff>
      <xdr:row>132</xdr:row>
      <xdr:rowOff>232627</xdr:rowOff>
    </xdr:from>
    <xdr:ext cx="836104" cy="45719"/>
    <xdr:sp macro="" textlink="">
      <xdr:nvSpPr>
        <xdr:cNvPr id="9" name="Shape 4">
          <a:extLst>
            <a:ext uri="{FF2B5EF4-FFF2-40B4-BE49-F238E27FC236}">
              <a16:creationId xmlns:a16="http://schemas.microsoft.com/office/drawing/2014/main" id="{84B633B4-131D-4868-BE8A-015B39BA31F6}"/>
            </a:ext>
          </a:extLst>
        </xdr:cNvPr>
        <xdr:cNvSpPr/>
      </xdr:nvSpPr>
      <xdr:spPr>
        <a:xfrm>
          <a:off x="5553075" y="9005152"/>
          <a:ext cx="836104" cy="45719"/>
        </a:xfrm>
        <a:custGeom>
          <a:avLst/>
          <a:gdLst/>
          <a:ahLst/>
          <a:cxnLst/>
          <a:rect l="0" t="0" r="0" b="0"/>
          <a:pathLst>
            <a:path w="1405255">
              <a:moveTo>
                <a:pt x="0" y="0"/>
              </a:moveTo>
              <a:lnTo>
                <a:pt x="1405153" y="0"/>
              </a:lnTo>
            </a:path>
          </a:pathLst>
        </a:custGeom>
        <a:ln w="6350">
          <a:solidFill>
            <a:srgbClr val="000000"/>
          </a:solidFill>
        </a:ln>
      </xdr:spPr>
    </xdr:sp>
    <xdr:clientData/>
  </xdr:oneCellAnchor>
  <xdr:oneCellAnchor>
    <xdr:from>
      <xdr:col>6</xdr:col>
      <xdr:colOff>47625</xdr:colOff>
      <xdr:row>133</xdr:row>
      <xdr:rowOff>0</xdr:rowOff>
    </xdr:from>
    <xdr:ext cx="836104" cy="45719"/>
    <xdr:sp macro="" textlink="">
      <xdr:nvSpPr>
        <xdr:cNvPr id="10" name="Shape 4">
          <a:extLst>
            <a:ext uri="{FF2B5EF4-FFF2-40B4-BE49-F238E27FC236}">
              <a16:creationId xmlns:a16="http://schemas.microsoft.com/office/drawing/2014/main" id="{DA20A8CE-66F4-4D30-80FF-655A1B329292}"/>
            </a:ext>
          </a:extLst>
        </xdr:cNvPr>
        <xdr:cNvSpPr/>
      </xdr:nvSpPr>
      <xdr:spPr>
        <a:xfrm>
          <a:off x="5553075" y="9005152"/>
          <a:ext cx="836104" cy="45719"/>
        </a:xfrm>
        <a:custGeom>
          <a:avLst/>
          <a:gdLst/>
          <a:ahLst/>
          <a:cxnLst/>
          <a:rect l="0" t="0" r="0" b="0"/>
          <a:pathLst>
            <a:path w="1405255">
              <a:moveTo>
                <a:pt x="0" y="0"/>
              </a:moveTo>
              <a:lnTo>
                <a:pt x="1405153" y="0"/>
              </a:lnTo>
            </a:path>
          </a:pathLst>
        </a:custGeom>
        <a:ln w="6350">
          <a:solidFill>
            <a:srgbClr val="000000"/>
          </a:solidFill>
        </a:ln>
      </xdr:spPr>
    </xdr:sp>
    <xdr:clientData/>
  </xdr:oneCellAnchor>
  <xdr:twoCellAnchor>
    <xdr:from>
      <xdr:col>0</xdr:col>
      <xdr:colOff>9525</xdr:colOff>
      <xdr:row>134</xdr:row>
      <xdr:rowOff>19050</xdr:rowOff>
    </xdr:from>
    <xdr:to>
      <xdr:col>2</xdr:col>
      <xdr:colOff>466725</xdr:colOff>
      <xdr:row>165</xdr:row>
      <xdr:rowOff>123825</xdr:rowOff>
    </xdr:to>
    <xdr:sp macro="" textlink="">
      <xdr:nvSpPr>
        <xdr:cNvPr id="11" name="TextBox 10">
          <a:extLst>
            <a:ext uri="{FF2B5EF4-FFF2-40B4-BE49-F238E27FC236}">
              <a16:creationId xmlns:a16="http://schemas.microsoft.com/office/drawing/2014/main" id="{DA9F6A6A-A7DE-4738-BDA7-C3C2C34CFDB9}"/>
            </a:ext>
          </a:extLst>
        </xdr:cNvPr>
        <xdr:cNvSpPr txBox="1"/>
      </xdr:nvSpPr>
      <xdr:spPr>
        <a:xfrm>
          <a:off x="9525" y="27470100"/>
          <a:ext cx="3181350" cy="512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In-Kind Contributions Made form is used to report that an item or service was given to another committee or used for its benefit. An in-kind contribution occurs when the contributor gives up something or accepts the bill for something. </a:t>
          </a:r>
        </a:p>
        <a:p>
          <a:r>
            <a:rPr lang="en-US" sz="1100" b="0" i="0">
              <a:solidFill>
                <a:schemeClr val="dk1"/>
              </a:solidFill>
              <a:effectLst/>
              <a:latin typeface="+mn-lt"/>
              <a:ea typeface="+mn-ea"/>
              <a:cs typeface="+mn-cs"/>
            </a:rPr>
            <a:t>  The Date block should be completed with six digits. For example, March 9, 2001, would appear as 03 09 01.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The Fair Market Value is either the amount of money spent on the item or service given to another committee or the value the item or service would cost if purchased. </a:t>
          </a:r>
        </a:p>
        <a:p>
          <a:r>
            <a:rPr lang="en-US" sz="1100" b="0" i="0">
              <a:solidFill>
                <a:schemeClr val="dk1"/>
              </a:solidFill>
              <a:effectLst/>
              <a:latin typeface="+mn-lt"/>
              <a:ea typeface="+mn-ea"/>
              <a:cs typeface="+mn-cs"/>
            </a:rPr>
            <a:t>  Contributions of items or services to a candidate's</a:t>
          </a:r>
          <a:r>
            <a:rPr lang="en-US"/>
            <a:t> </a:t>
          </a:r>
          <a:br>
            <a:rPr lang="en-US"/>
          </a:br>
          <a:endParaRPr lang="en-US" sz="1100"/>
        </a:p>
      </xdr:txBody>
    </xdr:sp>
    <xdr:clientData/>
  </xdr:twoCellAnchor>
  <xdr:twoCellAnchor>
    <xdr:from>
      <xdr:col>2</xdr:col>
      <xdr:colOff>504825</xdr:colOff>
      <xdr:row>134</xdr:row>
      <xdr:rowOff>9525</xdr:rowOff>
    </xdr:from>
    <xdr:to>
      <xdr:col>7</xdr:col>
      <xdr:colOff>514350</xdr:colOff>
      <xdr:row>165</xdr:row>
      <xdr:rowOff>114300</xdr:rowOff>
    </xdr:to>
    <xdr:sp macro="" textlink="">
      <xdr:nvSpPr>
        <xdr:cNvPr id="12" name="TextBox 11">
          <a:extLst>
            <a:ext uri="{FF2B5EF4-FFF2-40B4-BE49-F238E27FC236}">
              <a16:creationId xmlns:a16="http://schemas.microsoft.com/office/drawing/2014/main" id="{54C149AC-D0F5-4B49-A603-BEAC0A46CA92}"/>
            </a:ext>
          </a:extLst>
        </xdr:cNvPr>
        <xdr:cNvSpPr txBox="1"/>
      </xdr:nvSpPr>
      <xdr:spPr>
        <a:xfrm>
          <a:off x="3228975" y="27460575"/>
          <a:ext cx="3181350" cy="512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committee or a ballot issue that were not coordinated in some manner with the recipient are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considered to be in-kind contributions. The donor should report them as independent expenditures. </a:t>
          </a:r>
        </a:p>
        <a:p>
          <a:r>
            <a:rPr lang="en-US" sz="1100" b="0" i="0">
              <a:solidFill>
                <a:schemeClr val="dk1"/>
              </a:solidFill>
              <a:effectLst/>
              <a:latin typeface="+mn-lt"/>
              <a:ea typeface="+mn-ea"/>
              <a:cs typeface="+mn-cs"/>
            </a:rPr>
            <a:t>  The total of all in-kinds made should be transferred to line 8 on the cover page. In-kinds made usually are </a:t>
          </a:r>
          <a:r>
            <a:rPr lang="en-US" sz="1100" b="0" i="1">
              <a:solidFill>
                <a:schemeClr val="dk1"/>
              </a:solidFill>
              <a:effectLst/>
              <a:latin typeface="+mn-lt"/>
              <a:ea typeface="+mn-ea"/>
              <a:cs typeface="+mn-cs"/>
            </a:rPr>
            <a:t>not </a:t>
          </a:r>
          <a:r>
            <a:rPr lang="en-US" sz="1100" b="0" i="0">
              <a:solidFill>
                <a:schemeClr val="dk1"/>
              </a:solidFill>
              <a:effectLst/>
              <a:latin typeface="+mn-lt"/>
              <a:ea typeface="+mn-ea"/>
              <a:cs typeface="+mn-cs"/>
            </a:rPr>
            <a:t>included in monetary totals reflected on lines 1 through 6 of the cover page. (Example, committee A gives committee B a computer they no long use.) However if the in-kind item involved the outlay of money, then a corresponding expenditure entry should appear on the Statement of Expenditures form. (Example, committee A buys a computer and gives it to committee B.)</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29477</xdr:colOff>
      <xdr:row>0</xdr:row>
      <xdr:rowOff>12405</xdr:rowOff>
    </xdr:from>
    <xdr:ext cx="1408721" cy="525943"/>
    <xdr:pic>
      <xdr:nvPicPr>
        <xdr:cNvPr id="2" name="image1.png">
          <a:extLst>
            <a:ext uri="{FF2B5EF4-FFF2-40B4-BE49-F238E27FC236}">
              <a16:creationId xmlns:a16="http://schemas.microsoft.com/office/drawing/2014/main" id="{D013853B-AA59-4EA6-8101-6D5D3B12A5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2405"/>
          <a:ext cx="1408721" cy="525943"/>
        </a:xfrm>
        <a:prstGeom prst="rect">
          <a:avLst/>
        </a:prstGeom>
      </xdr:spPr>
    </xdr:pic>
    <xdr:clientData/>
  </xdr:oneCellAnchor>
  <xdr:oneCellAnchor>
    <xdr:from>
      <xdr:col>7</xdr:col>
      <xdr:colOff>246608</xdr:colOff>
      <xdr:row>0</xdr:row>
      <xdr:rowOff>175704</xdr:rowOff>
    </xdr:from>
    <xdr:ext cx="234315" cy="0"/>
    <xdr:sp macro="" textlink="">
      <xdr:nvSpPr>
        <xdr:cNvPr id="3" name="Shape 3">
          <a:extLst>
            <a:ext uri="{FF2B5EF4-FFF2-40B4-BE49-F238E27FC236}">
              <a16:creationId xmlns:a16="http://schemas.microsoft.com/office/drawing/2014/main" id="{B69CEFF0-30AB-4780-A5DF-963EADF73786}"/>
            </a:ext>
          </a:extLst>
        </xdr:cNvPr>
        <xdr:cNvSpPr/>
      </xdr:nvSpPr>
      <xdr:spPr>
        <a:xfrm>
          <a:off x="5580608" y="166179"/>
          <a:ext cx="234315" cy="0"/>
        </a:xfrm>
        <a:custGeom>
          <a:avLst/>
          <a:gdLst/>
          <a:ahLst/>
          <a:cxnLst/>
          <a:rect l="0" t="0" r="0" b="0"/>
          <a:pathLst>
            <a:path w="234315">
              <a:moveTo>
                <a:pt x="0" y="0"/>
              </a:moveTo>
              <a:lnTo>
                <a:pt x="233743" y="0"/>
              </a:lnTo>
            </a:path>
          </a:pathLst>
        </a:custGeom>
        <a:ln w="6350">
          <a:solidFill>
            <a:srgbClr val="000000"/>
          </a:solidFill>
        </a:ln>
      </xdr:spPr>
    </xdr:sp>
    <xdr:clientData/>
  </xdr:oneCellAnchor>
  <xdr:oneCellAnchor>
    <xdr:from>
      <xdr:col>0</xdr:col>
      <xdr:colOff>1656121</xdr:colOff>
      <xdr:row>33</xdr:row>
      <xdr:rowOff>291337</xdr:rowOff>
    </xdr:from>
    <xdr:ext cx="2072236" cy="45719"/>
    <xdr:sp macro="" textlink="">
      <xdr:nvSpPr>
        <xdr:cNvPr id="5" name="Shape 5">
          <a:extLst>
            <a:ext uri="{FF2B5EF4-FFF2-40B4-BE49-F238E27FC236}">
              <a16:creationId xmlns:a16="http://schemas.microsoft.com/office/drawing/2014/main" id="{F08279D9-D5CF-4ABA-9F3C-0551089203E1}"/>
            </a:ext>
          </a:extLst>
        </xdr:cNvPr>
        <xdr:cNvSpPr/>
      </xdr:nvSpPr>
      <xdr:spPr>
        <a:xfrm flipV="1">
          <a:off x="1656121" y="8326355"/>
          <a:ext cx="2072236" cy="45719"/>
        </a:xfrm>
        <a:custGeom>
          <a:avLst/>
          <a:gdLst/>
          <a:ahLst/>
          <a:cxnLst/>
          <a:rect l="0" t="0" r="0" b="0"/>
          <a:pathLst>
            <a:path w="2069464">
              <a:moveTo>
                <a:pt x="0" y="0"/>
              </a:moveTo>
              <a:lnTo>
                <a:pt x="2069452" y="0"/>
              </a:lnTo>
            </a:path>
          </a:pathLst>
        </a:custGeom>
        <a:ln w="6350">
          <a:solidFill>
            <a:srgbClr val="000000"/>
          </a:solidFill>
        </a:ln>
      </xdr:spPr>
    </xdr:sp>
    <xdr:clientData/>
  </xdr:oneCellAnchor>
  <xdr:oneCellAnchor>
    <xdr:from>
      <xdr:col>0</xdr:col>
      <xdr:colOff>1530803</xdr:colOff>
      <xdr:row>31</xdr:row>
      <xdr:rowOff>285750</xdr:rowOff>
    </xdr:from>
    <xdr:ext cx="2211161" cy="45719"/>
    <xdr:sp macro="" textlink="">
      <xdr:nvSpPr>
        <xdr:cNvPr id="6" name="Shape 6">
          <a:extLst>
            <a:ext uri="{FF2B5EF4-FFF2-40B4-BE49-F238E27FC236}">
              <a16:creationId xmlns:a16="http://schemas.microsoft.com/office/drawing/2014/main" id="{9F65B9FF-8283-43CB-924A-1821D402DCC4}"/>
            </a:ext>
          </a:extLst>
        </xdr:cNvPr>
        <xdr:cNvSpPr/>
      </xdr:nvSpPr>
      <xdr:spPr>
        <a:xfrm flipV="1">
          <a:off x="1530803" y="7674429"/>
          <a:ext cx="2211161" cy="45719"/>
        </a:xfrm>
        <a:custGeom>
          <a:avLst/>
          <a:gdLst/>
          <a:ahLst/>
          <a:cxnLst/>
          <a:rect l="0" t="0" r="0" b="0"/>
          <a:pathLst>
            <a:path w="2250440">
              <a:moveTo>
                <a:pt x="0" y="0"/>
              </a:moveTo>
              <a:lnTo>
                <a:pt x="2249893" y="0"/>
              </a:lnTo>
            </a:path>
          </a:pathLst>
        </a:custGeom>
        <a:ln w="6350">
          <a:solidFill>
            <a:srgbClr val="000000"/>
          </a:solidFill>
        </a:ln>
      </xdr:spPr>
    </xdr:sp>
    <xdr:clientData/>
  </xdr:oneCellAnchor>
  <xdr:twoCellAnchor>
    <xdr:from>
      <xdr:col>0</xdr:col>
      <xdr:colOff>9524</xdr:colOff>
      <xdr:row>37</xdr:row>
      <xdr:rowOff>0</xdr:rowOff>
    </xdr:from>
    <xdr:to>
      <xdr:col>3</xdr:col>
      <xdr:colOff>142874</xdr:colOff>
      <xdr:row>62</xdr:row>
      <xdr:rowOff>142875</xdr:rowOff>
    </xdr:to>
    <xdr:sp macro="" textlink="">
      <xdr:nvSpPr>
        <xdr:cNvPr id="9" name="TextBox 8">
          <a:extLst>
            <a:ext uri="{FF2B5EF4-FFF2-40B4-BE49-F238E27FC236}">
              <a16:creationId xmlns:a16="http://schemas.microsoft.com/office/drawing/2014/main" id="{21EEA904-407D-9369-5233-BE66C65F60A1}"/>
            </a:ext>
          </a:extLst>
        </xdr:cNvPr>
        <xdr:cNvSpPr txBox="1"/>
      </xdr:nvSpPr>
      <xdr:spPr>
        <a:xfrm>
          <a:off x="9524" y="9353550"/>
          <a:ext cx="3200400" cy="419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Statement of Loans Made form is used only if money is loaned </a:t>
          </a:r>
          <a:r>
            <a:rPr lang="en-US" sz="1100" b="0" i="1">
              <a:solidFill>
                <a:schemeClr val="dk1"/>
              </a:solidFill>
              <a:effectLst/>
              <a:latin typeface="+mn-lt"/>
              <a:ea typeface="+mn-ea"/>
              <a:cs typeface="+mn-cs"/>
            </a:rPr>
            <a:t>to </a:t>
          </a:r>
          <a:r>
            <a:rPr lang="en-US" sz="1100" b="0" i="0">
              <a:solidFill>
                <a:schemeClr val="dk1"/>
              </a:solidFill>
              <a:effectLst/>
              <a:latin typeface="+mn-lt"/>
              <a:ea typeface="+mn-ea"/>
              <a:cs typeface="+mn-cs"/>
            </a:rPr>
            <a:t>another committee. It tracks the status of the loan from the time it is first made until it is either repaid or forgiven. For example, if a loan is given in one reporting period and not repaid, then every time a report is filed the loan will appear as outstanding, even though there was no activity during the current period.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The Date block should be completed with six digits. For example, March 9, 2001, would appear as 03 09 01.</a:t>
          </a:r>
          <a:r>
            <a:rPr lang="en-US"/>
            <a:t> </a:t>
          </a:r>
          <a:br>
            <a:rPr lang="en-US"/>
          </a:br>
          <a:endParaRPr lang="en-US" sz="1100"/>
        </a:p>
      </xdr:txBody>
    </xdr:sp>
    <xdr:clientData/>
  </xdr:twoCellAnchor>
  <xdr:twoCellAnchor>
    <xdr:from>
      <xdr:col>3</xdr:col>
      <xdr:colOff>142874</xdr:colOff>
      <xdr:row>36</xdr:row>
      <xdr:rowOff>276225</xdr:rowOff>
    </xdr:from>
    <xdr:to>
      <xdr:col>7</xdr:col>
      <xdr:colOff>523874</xdr:colOff>
      <xdr:row>62</xdr:row>
      <xdr:rowOff>123825</xdr:rowOff>
    </xdr:to>
    <xdr:sp macro="" textlink="">
      <xdr:nvSpPr>
        <xdr:cNvPr id="10" name="TextBox 9">
          <a:extLst>
            <a:ext uri="{FF2B5EF4-FFF2-40B4-BE49-F238E27FC236}">
              <a16:creationId xmlns:a16="http://schemas.microsoft.com/office/drawing/2014/main" id="{9D10C57C-9DD9-46B2-B17E-47BE27219620}"/>
            </a:ext>
          </a:extLst>
        </xdr:cNvPr>
        <xdr:cNvSpPr txBox="1"/>
      </xdr:nvSpPr>
      <xdr:spPr>
        <a:xfrm>
          <a:off x="3295649" y="9334500"/>
          <a:ext cx="3076575" cy="419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total of all </a:t>
          </a:r>
          <a:r>
            <a:rPr lang="en-US" sz="1100" b="0" i="1">
              <a:solidFill>
                <a:schemeClr val="dk1"/>
              </a:solidFill>
              <a:effectLst/>
              <a:latin typeface="+mn-lt"/>
              <a:ea typeface="+mn-ea"/>
              <a:cs typeface="+mn-cs"/>
            </a:rPr>
            <a:t>new </a:t>
          </a:r>
          <a:r>
            <a:rPr lang="en-US" sz="1100" b="0" i="0">
              <a:solidFill>
                <a:schemeClr val="dk1"/>
              </a:solidFill>
              <a:effectLst/>
              <a:latin typeface="+mn-lt"/>
              <a:ea typeface="+mn-ea"/>
              <a:cs typeface="+mn-cs"/>
            </a:rPr>
            <a:t>loans made should be transferred to the Statement of Expenditures. The total of all payments </a:t>
          </a:r>
          <a:r>
            <a:rPr lang="en-US" sz="1100" b="0" i="1">
              <a:solidFill>
                <a:schemeClr val="dk1"/>
              </a:solidFill>
              <a:effectLst/>
              <a:latin typeface="+mn-lt"/>
              <a:ea typeface="+mn-ea"/>
              <a:cs typeface="+mn-cs"/>
            </a:rPr>
            <a:t>received </a:t>
          </a:r>
          <a:r>
            <a:rPr lang="en-US" sz="1100" b="0" i="0">
              <a:solidFill>
                <a:schemeClr val="dk1"/>
              </a:solidFill>
              <a:effectLst/>
              <a:latin typeface="+mn-lt"/>
              <a:ea typeface="+mn-ea"/>
              <a:cs typeface="+mn-cs"/>
            </a:rPr>
            <a:t>should be transferred to the Statement of Other Income. A transfer is done by placing the words “Total of loans made from Form no. 31-K” or “Total loan payments received from Form no. 31-K,” as appropriate to the situation. If the loan is forgiven, write “Forgiven” in the Outstanding Balance space. The total of all outstanding loans made should appear on line 11 on the cover page.</a:t>
          </a:r>
          <a:r>
            <a:rPr lang="en-US"/>
            <a:t> </a:t>
          </a:r>
          <a:br>
            <a:rPr lang="en-US"/>
          </a:br>
          <a:endParaRPr lang="en-US" sz="1100"/>
        </a:p>
      </xdr:txBody>
    </xdr:sp>
    <xdr:clientData/>
  </xdr:twoCellAnchor>
  <xdr:oneCellAnchor>
    <xdr:from>
      <xdr:col>0</xdr:col>
      <xdr:colOff>2258786</xdr:colOff>
      <xdr:row>35</xdr:row>
      <xdr:rowOff>272141</xdr:rowOff>
    </xdr:from>
    <xdr:ext cx="1489983" cy="45719"/>
    <xdr:sp macro="" textlink="">
      <xdr:nvSpPr>
        <xdr:cNvPr id="11" name="Shape 5">
          <a:extLst>
            <a:ext uri="{FF2B5EF4-FFF2-40B4-BE49-F238E27FC236}">
              <a16:creationId xmlns:a16="http://schemas.microsoft.com/office/drawing/2014/main" id="{03CD1AA0-00AC-490F-9516-306F207E31C6}"/>
            </a:ext>
          </a:extLst>
        </xdr:cNvPr>
        <xdr:cNvSpPr/>
      </xdr:nvSpPr>
      <xdr:spPr>
        <a:xfrm flipV="1">
          <a:off x="2258786" y="8946695"/>
          <a:ext cx="1489983" cy="45719"/>
        </a:xfrm>
        <a:custGeom>
          <a:avLst/>
          <a:gdLst/>
          <a:ahLst/>
          <a:cxnLst/>
          <a:rect l="0" t="0" r="0" b="0"/>
          <a:pathLst>
            <a:path w="2069464">
              <a:moveTo>
                <a:pt x="0" y="0"/>
              </a:moveTo>
              <a:lnTo>
                <a:pt x="2069452" y="0"/>
              </a:lnTo>
            </a:path>
          </a:pathLst>
        </a:custGeom>
        <a:ln w="6350">
          <a:solidFill>
            <a:srgbClr val="000000"/>
          </a:solidFill>
        </a:ln>
      </xdr:spPr>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29477</xdr:colOff>
      <xdr:row>0</xdr:row>
      <xdr:rowOff>12405</xdr:rowOff>
    </xdr:from>
    <xdr:ext cx="1408721" cy="525943"/>
    <xdr:pic>
      <xdr:nvPicPr>
        <xdr:cNvPr id="2" name="image1.png">
          <a:extLst>
            <a:ext uri="{FF2B5EF4-FFF2-40B4-BE49-F238E27FC236}">
              <a16:creationId xmlns:a16="http://schemas.microsoft.com/office/drawing/2014/main" id="{D93DF954-7759-40D5-8F69-1E09FA8E09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7" y="12405"/>
          <a:ext cx="1408721" cy="525943"/>
        </a:xfrm>
        <a:prstGeom prst="rect">
          <a:avLst/>
        </a:prstGeom>
      </xdr:spPr>
    </xdr:pic>
    <xdr:clientData/>
  </xdr:oneCellAnchor>
  <xdr:oneCellAnchor>
    <xdr:from>
      <xdr:col>7</xdr:col>
      <xdr:colOff>246608</xdr:colOff>
      <xdr:row>0</xdr:row>
      <xdr:rowOff>175704</xdr:rowOff>
    </xdr:from>
    <xdr:ext cx="234315" cy="0"/>
    <xdr:sp macro="" textlink="">
      <xdr:nvSpPr>
        <xdr:cNvPr id="3" name="Shape 3">
          <a:extLst>
            <a:ext uri="{FF2B5EF4-FFF2-40B4-BE49-F238E27FC236}">
              <a16:creationId xmlns:a16="http://schemas.microsoft.com/office/drawing/2014/main" id="{BF8A695C-15BF-4481-8942-DED3F97ECA3A}"/>
            </a:ext>
          </a:extLst>
        </xdr:cNvPr>
        <xdr:cNvSpPr/>
      </xdr:nvSpPr>
      <xdr:spPr>
        <a:xfrm>
          <a:off x="6094958" y="175704"/>
          <a:ext cx="234315" cy="0"/>
        </a:xfrm>
        <a:custGeom>
          <a:avLst/>
          <a:gdLst/>
          <a:ahLst/>
          <a:cxnLst/>
          <a:rect l="0" t="0" r="0" b="0"/>
          <a:pathLst>
            <a:path w="234315">
              <a:moveTo>
                <a:pt x="0" y="0"/>
              </a:moveTo>
              <a:lnTo>
                <a:pt x="233743" y="0"/>
              </a:lnTo>
            </a:path>
          </a:pathLst>
        </a:custGeom>
        <a:ln w="6350">
          <a:solidFill>
            <a:srgbClr val="000000"/>
          </a:solidFill>
        </a:ln>
      </xdr:spPr>
    </xdr:sp>
    <xdr:clientData/>
  </xdr:oneCellAnchor>
  <xdr:oneCellAnchor>
    <xdr:from>
      <xdr:col>0</xdr:col>
      <xdr:colOff>1736481</xdr:colOff>
      <xdr:row>33</xdr:row>
      <xdr:rowOff>285750</xdr:rowOff>
    </xdr:from>
    <xdr:ext cx="1387719" cy="45719"/>
    <xdr:sp macro="" textlink="">
      <xdr:nvSpPr>
        <xdr:cNvPr id="4" name="Shape 5">
          <a:extLst>
            <a:ext uri="{FF2B5EF4-FFF2-40B4-BE49-F238E27FC236}">
              <a16:creationId xmlns:a16="http://schemas.microsoft.com/office/drawing/2014/main" id="{D7B1504E-56CA-4813-97CC-AF1D16D9B372}"/>
            </a:ext>
          </a:extLst>
        </xdr:cNvPr>
        <xdr:cNvSpPr/>
      </xdr:nvSpPr>
      <xdr:spPr>
        <a:xfrm flipV="1">
          <a:off x="1736481" y="8623788"/>
          <a:ext cx="1387719" cy="45719"/>
        </a:xfrm>
        <a:custGeom>
          <a:avLst/>
          <a:gdLst/>
          <a:ahLst/>
          <a:cxnLst/>
          <a:rect l="0" t="0" r="0" b="0"/>
          <a:pathLst>
            <a:path w="2069464">
              <a:moveTo>
                <a:pt x="0" y="0"/>
              </a:moveTo>
              <a:lnTo>
                <a:pt x="2069452" y="0"/>
              </a:lnTo>
            </a:path>
          </a:pathLst>
        </a:custGeom>
        <a:ln w="6350">
          <a:solidFill>
            <a:srgbClr val="000000"/>
          </a:solidFill>
        </a:ln>
      </xdr:spPr>
    </xdr:sp>
    <xdr:clientData/>
  </xdr:oneCellAnchor>
  <xdr:oneCellAnchor>
    <xdr:from>
      <xdr:col>0</xdr:col>
      <xdr:colOff>1714500</xdr:colOff>
      <xdr:row>31</xdr:row>
      <xdr:rowOff>285748</xdr:rowOff>
    </xdr:from>
    <xdr:ext cx="1381126" cy="45719"/>
    <xdr:sp macro="" textlink="">
      <xdr:nvSpPr>
        <xdr:cNvPr id="5" name="Shape 6">
          <a:extLst>
            <a:ext uri="{FF2B5EF4-FFF2-40B4-BE49-F238E27FC236}">
              <a16:creationId xmlns:a16="http://schemas.microsoft.com/office/drawing/2014/main" id="{621B7878-EB50-4A5A-A1D5-0A26BEC6194E}"/>
            </a:ext>
          </a:extLst>
        </xdr:cNvPr>
        <xdr:cNvSpPr/>
      </xdr:nvSpPr>
      <xdr:spPr>
        <a:xfrm flipV="1">
          <a:off x="1714500" y="7979017"/>
          <a:ext cx="1381126" cy="45719"/>
        </a:xfrm>
        <a:custGeom>
          <a:avLst/>
          <a:gdLst/>
          <a:ahLst/>
          <a:cxnLst/>
          <a:rect l="0" t="0" r="0" b="0"/>
          <a:pathLst>
            <a:path w="2250440">
              <a:moveTo>
                <a:pt x="0" y="0"/>
              </a:moveTo>
              <a:lnTo>
                <a:pt x="2249893" y="0"/>
              </a:lnTo>
            </a:path>
          </a:pathLst>
        </a:custGeom>
        <a:ln w="6350">
          <a:solidFill>
            <a:srgbClr val="000000"/>
          </a:solidFill>
        </a:ln>
      </xdr:spPr>
    </xdr:sp>
    <xdr:clientData/>
  </xdr:oneCellAnchor>
  <xdr:twoCellAnchor>
    <xdr:from>
      <xdr:col>0</xdr:col>
      <xdr:colOff>9525</xdr:colOff>
      <xdr:row>37</xdr:row>
      <xdr:rowOff>0</xdr:rowOff>
    </xdr:from>
    <xdr:to>
      <xdr:col>3</xdr:col>
      <xdr:colOff>66676</xdr:colOff>
      <xdr:row>62</xdr:row>
      <xdr:rowOff>142875</xdr:rowOff>
    </xdr:to>
    <xdr:sp macro="" textlink="">
      <xdr:nvSpPr>
        <xdr:cNvPr id="6" name="TextBox 5">
          <a:extLst>
            <a:ext uri="{FF2B5EF4-FFF2-40B4-BE49-F238E27FC236}">
              <a16:creationId xmlns:a16="http://schemas.microsoft.com/office/drawing/2014/main" id="{2814F7DA-4E10-4006-926A-31E066E463DC}"/>
            </a:ext>
          </a:extLst>
        </xdr:cNvPr>
        <xdr:cNvSpPr txBox="1"/>
      </xdr:nvSpPr>
      <xdr:spPr>
        <a:xfrm>
          <a:off x="9525" y="9620250"/>
          <a:ext cx="3209926" cy="419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Outstanding debts occur when money is owed at the end of the reporting period for items or services, and the invoice has been outstanding for 60 days or more. This 60-day rule is applicable only to vendors and is based on standard billing cycles, not on setting aside or holding of invoices by creditors. If at the end of a reporting period a candidate's committee owes the candidate money for items given more than 60 days previously, the debt must be listed as outstanding or the candidate cannot later be repaid [R.C. 3517.13(O)]. </a:t>
          </a:r>
        </a:p>
        <a:p>
          <a:r>
            <a:rPr lang="en-US" sz="1100" b="0" i="0">
              <a:solidFill>
                <a:schemeClr val="dk1"/>
              </a:solidFill>
              <a:effectLst/>
              <a:latin typeface="+mn-lt"/>
              <a:ea typeface="+mn-ea"/>
              <a:cs typeface="+mn-cs"/>
            </a:rPr>
            <a:t>  The debt form tracks the status of each debt from the time it is first incurred until it is either repaid or forgiven. If a debt is incurred in one reporting period and not repaid, every report filed must continue to show the outstanding debt even though there was no activity during the current period. A corporation engaged in business can only forgive a debt owed by a ballot issue committee. Forgiveness of a debt owed by a non-ballot issue committee would be a contribution by the corporation and therefore illegal (R.C. 3599.03)</a:t>
          </a:r>
          <a:r>
            <a:rPr lang="en-US"/>
            <a:t> </a:t>
          </a:r>
          <a:br>
            <a:rPr lang="en-US"/>
          </a:br>
          <a:endParaRPr lang="en-US" sz="1100"/>
        </a:p>
      </xdr:txBody>
    </xdr:sp>
    <xdr:clientData/>
  </xdr:twoCellAnchor>
  <xdr:twoCellAnchor>
    <xdr:from>
      <xdr:col>3</xdr:col>
      <xdr:colOff>142874</xdr:colOff>
      <xdr:row>36</xdr:row>
      <xdr:rowOff>276225</xdr:rowOff>
    </xdr:from>
    <xdr:to>
      <xdr:col>7</xdr:col>
      <xdr:colOff>523874</xdr:colOff>
      <xdr:row>62</xdr:row>
      <xdr:rowOff>123825</xdr:rowOff>
    </xdr:to>
    <xdr:sp macro="" textlink="">
      <xdr:nvSpPr>
        <xdr:cNvPr id="7" name="TextBox 6">
          <a:extLst>
            <a:ext uri="{FF2B5EF4-FFF2-40B4-BE49-F238E27FC236}">
              <a16:creationId xmlns:a16="http://schemas.microsoft.com/office/drawing/2014/main" id="{1632E575-D77F-4066-A096-1381D5F50EC3}"/>
            </a:ext>
          </a:extLst>
        </xdr:cNvPr>
        <xdr:cNvSpPr txBox="1"/>
      </xdr:nvSpPr>
      <xdr:spPr>
        <a:xfrm>
          <a:off x="3295649" y="9334500"/>
          <a:ext cx="3076575" cy="419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The Date Originally Incurred space will remain the same however many times the same debt appears in different reports. </a:t>
          </a:r>
        </a:p>
        <a:p>
          <a:r>
            <a:rPr lang="en-US" sz="1100" b="0" i="0">
              <a:solidFill>
                <a:schemeClr val="dk1"/>
              </a:solidFill>
              <a:effectLst/>
              <a:latin typeface="+mn-lt"/>
              <a:ea typeface="+mn-ea"/>
              <a:cs typeface="+mn-cs"/>
            </a:rPr>
            <a:t>  When a debt is first incurred, the Prior Amount block will be blank. Thereafter, the Amount Incurred this Period space will generally be left blank unless an additional charge is added to the outstanding balance of a debt. </a:t>
          </a:r>
        </a:p>
        <a:p>
          <a:r>
            <a:rPr lang="en-US" sz="1100" b="0" i="0">
              <a:solidFill>
                <a:schemeClr val="dk1"/>
              </a:solidFill>
              <a:effectLst/>
              <a:latin typeface="+mn-lt"/>
              <a:ea typeface="+mn-ea"/>
              <a:cs typeface="+mn-cs"/>
            </a:rPr>
            <a:t>  The State block should be completed with the U.S. Post Office's standard two-letter abbreviation. For example, Ohio would appear as OH. </a:t>
          </a:r>
        </a:p>
        <a:p>
          <a:r>
            <a:rPr lang="en-US" sz="1100" b="0" i="0">
              <a:solidFill>
                <a:schemeClr val="dk1"/>
              </a:solidFill>
              <a:effectLst/>
              <a:latin typeface="+mn-lt"/>
              <a:ea typeface="+mn-ea"/>
              <a:cs typeface="+mn-cs"/>
            </a:rPr>
            <a:t>  Date blocks should be completed with six digits. For example, March 9, 2001, would appear as 03 09 01. </a:t>
          </a:r>
        </a:p>
        <a:p>
          <a:r>
            <a:rPr lang="en-US" sz="1100" b="0" i="0">
              <a:solidFill>
                <a:schemeClr val="dk1"/>
              </a:solidFill>
              <a:effectLst/>
              <a:latin typeface="+mn-lt"/>
              <a:ea typeface="+mn-ea"/>
              <a:cs typeface="+mn-cs"/>
            </a:rPr>
            <a:t>  If a debt is forgiven, write the word “Forgiven” in the Outstanding Balance space. </a:t>
          </a:r>
        </a:p>
        <a:p>
          <a:r>
            <a:rPr lang="en-US" sz="1100" b="0" i="0">
              <a:solidFill>
                <a:schemeClr val="dk1"/>
              </a:solidFill>
              <a:effectLst/>
              <a:latin typeface="+mn-lt"/>
              <a:ea typeface="+mn-ea"/>
              <a:cs typeface="+mn-cs"/>
            </a:rPr>
            <a:t>  The total of all payments made during the reporting period is transferred to the Statement of Expenditures (Form 31-B). The total of all debts forgiven is transferred to the In-Kind Contributions Received form. The total of all outstanding debts should appear on line 10 on the cover page.</a:t>
          </a:r>
          <a:r>
            <a:rPr lang="en-US"/>
            <a:t> </a:t>
          </a:r>
          <a:br>
            <a:rPr lang="en-US"/>
          </a:br>
          <a:endParaRPr 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2" Type="http://schemas.openxmlformats.org/officeDocument/2006/relationships/drawing" Target="../drawings/drawing5.xml"/><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1" Type="http://schemas.openxmlformats.org/officeDocument/2006/relationships/printerSettings" Target="../printerSettings/printerSettings14.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B6F19-8240-44C4-A890-06BF0D8654A9}">
  <sheetPr codeName="Sheet3"/>
  <dimension ref="A1:A35"/>
  <sheetViews>
    <sheetView tabSelected="1" workbookViewId="0">
      <selection activeCell="A2" sqref="A2"/>
    </sheetView>
  </sheetViews>
  <sheetFormatPr defaultRowHeight="15.75"/>
  <cols>
    <col min="1" max="1" width="93.33203125" style="143" customWidth="1"/>
  </cols>
  <sheetData>
    <row r="1" spans="1:1" ht="18.75">
      <c r="A1" s="144" t="s">
        <v>137</v>
      </c>
    </row>
    <row r="2" spans="1:1" ht="12.75">
      <c r="A2" s="411" t="s">
        <v>215</v>
      </c>
    </row>
    <row r="3" spans="1:1" ht="31.5">
      <c r="A3" s="143" t="s">
        <v>138</v>
      </c>
    </row>
    <row r="5" spans="1:1">
      <c r="A5" s="143" t="s">
        <v>139</v>
      </c>
    </row>
    <row r="7" spans="1:1" ht="31.5">
      <c r="A7" s="143" t="s">
        <v>144</v>
      </c>
    </row>
    <row r="9" spans="1:1" ht="31.5">
      <c r="A9" s="143" t="s">
        <v>153</v>
      </c>
    </row>
    <row r="11" spans="1:1" ht="37.5" customHeight="1">
      <c r="A11" s="143" t="s">
        <v>154</v>
      </c>
    </row>
    <row r="13" spans="1:1" ht="47.25">
      <c r="A13" s="143" t="s">
        <v>158</v>
      </c>
    </row>
    <row r="15" spans="1:1" ht="47.25">
      <c r="A15" s="143" t="s">
        <v>147</v>
      </c>
    </row>
    <row r="17" spans="1:1" ht="47.25">
      <c r="A17" s="143" t="s">
        <v>160</v>
      </c>
    </row>
    <row r="19" spans="1:1" ht="31.5">
      <c r="A19" s="143" t="s">
        <v>145</v>
      </c>
    </row>
    <row r="21" spans="1:1" ht="31.5">
      <c r="A21" s="143" t="s">
        <v>146</v>
      </c>
    </row>
    <row r="23" spans="1:1" ht="47.25">
      <c r="A23" s="143" t="s">
        <v>148</v>
      </c>
    </row>
    <row r="25" spans="1:1" ht="31.5">
      <c r="A25" s="143" t="s">
        <v>140</v>
      </c>
    </row>
    <row r="27" spans="1:1">
      <c r="A27" s="143" t="s">
        <v>141</v>
      </c>
    </row>
    <row r="29" spans="1:1" ht="31.5">
      <c r="A29" s="143" t="s">
        <v>142</v>
      </c>
    </row>
    <row r="31" spans="1:1" ht="47.25">
      <c r="A31" s="143" t="s">
        <v>163</v>
      </c>
    </row>
    <row r="33" spans="1:1">
      <c r="A33" s="143" t="s">
        <v>143</v>
      </c>
    </row>
    <row r="35" spans="1:1" ht="47.25">
      <c r="A35" s="143" t="s">
        <v>216</v>
      </c>
    </row>
  </sheetData>
  <sheetProtection algorithmName="SHA-512" hashValue="ERf618DPBpzVTfG11Oj+jJDw0B5brVfrgN2dlkma3qpkybwgnRnIyq5FiwS2wcfdxIE5q2VU9NPcDcButVfA7Q==" saltValue="MMw8GGT3h8wmlME977Wl1A=="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54072-0DF1-4627-AD95-30915FBA80C0}">
  <dimension ref="A1:J70"/>
  <sheetViews>
    <sheetView view="pageLayout" zoomScaleNormal="100" workbookViewId="0"/>
  </sheetViews>
  <sheetFormatPr defaultColWidth="10.6640625" defaultRowHeight="15"/>
  <cols>
    <col min="1" max="1" width="3.33203125" style="60" customWidth="1"/>
    <col min="2" max="2" width="35.83203125" style="61" customWidth="1"/>
    <col min="3" max="3" width="25.6640625" style="61" customWidth="1"/>
    <col min="4" max="4" width="16.33203125" style="61" customWidth="1"/>
    <col min="5" max="5" width="4.5" style="78" customWidth="1"/>
    <col min="6" max="6" width="6.83203125" style="78" customWidth="1"/>
    <col min="7" max="7" width="12.5" style="78" bestFit="1" customWidth="1"/>
    <col min="8" max="8" width="20" style="61" customWidth="1"/>
    <col min="9" max="9" width="11.6640625" style="61" customWidth="1"/>
    <col min="10" max="10" width="11.6640625" style="77" customWidth="1"/>
    <col min="11" max="16384" width="10.6640625" style="60"/>
  </cols>
  <sheetData>
    <row r="1" spans="1:10">
      <c r="A1" s="105"/>
      <c r="B1" s="63" t="s">
        <v>136</v>
      </c>
      <c r="C1" s="216">
        <f>'30 A'!A3</f>
        <v>0</v>
      </c>
      <c r="D1" s="216"/>
      <c r="E1" s="216"/>
      <c r="F1" s="216"/>
    </row>
    <row r="2" spans="1:10">
      <c r="B2" s="70" t="s">
        <v>117</v>
      </c>
      <c r="C2" s="70" t="s">
        <v>111</v>
      </c>
      <c r="D2" s="70" t="s">
        <v>110</v>
      </c>
      <c r="E2" s="70" t="s">
        <v>118</v>
      </c>
      <c r="F2" s="70" t="s">
        <v>109</v>
      </c>
      <c r="G2" s="70" t="s">
        <v>113</v>
      </c>
      <c r="H2" s="70" t="s">
        <v>116</v>
      </c>
      <c r="I2" s="70" t="s">
        <v>115</v>
      </c>
      <c r="J2" s="69" t="s">
        <v>58</v>
      </c>
    </row>
    <row r="3" spans="1:10">
      <c r="A3" s="67">
        <v>1</v>
      </c>
      <c r="B3" s="109"/>
      <c r="C3" s="109"/>
      <c r="D3" s="109"/>
      <c r="E3" s="110"/>
      <c r="F3" s="110"/>
      <c r="G3" s="108"/>
      <c r="H3" s="109"/>
      <c r="I3" s="109"/>
      <c r="J3" s="112"/>
    </row>
    <row r="4" spans="1:10">
      <c r="A4" s="67">
        <v>2</v>
      </c>
      <c r="B4" s="109"/>
      <c r="C4" s="109"/>
      <c r="D4" s="109"/>
      <c r="E4" s="110"/>
      <c r="F4" s="110"/>
      <c r="G4" s="110"/>
      <c r="H4" s="109"/>
      <c r="I4" s="109"/>
      <c r="J4" s="112"/>
    </row>
    <row r="5" spans="1:10">
      <c r="A5" s="67">
        <v>3</v>
      </c>
      <c r="B5" s="109"/>
      <c r="C5" s="109"/>
      <c r="D5" s="109"/>
      <c r="E5" s="110"/>
      <c r="F5" s="110"/>
      <c r="G5" s="110"/>
      <c r="H5" s="109"/>
      <c r="I5" s="109"/>
      <c r="J5" s="112"/>
    </row>
    <row r="6" spans="1:10">
      <c r="A6" s="67">
        <v>4</v>
      </c>
      <c r="B6" s="109"/>
      <c r="C6" s="109"/>
      <c r="D6" s="109"/>
      <c r="E6" s="110"/>
      <c r="F6" s="110"/>
      <c r="G6" s="110"/>
      <c r="H6" s="109"/>
      <c r="I6" s="109"/>
      <c r="J6" s="112"/>
    </row>
    <row r="7" spans="1:10">
      <c r="A7" s="67">
        <v>5</v>
      </c>
      <c r="B7" s="109"/>
      <c r="C7" s="109"/>
      <c r="D7" s="109"/>
      <c r="E7" s="110"/>
      <c r="F7" s="110"/>
      <c r="G7" s="110"/>
      <c r="H7" s="109"/>
      <c r="I7" s="109"/>
      <c r="J7" s="112"/>
    </row>
    <row r="8" spans="1:10">
      <c r="A8" s="67">
        <v>6</v>
      </c>
      <c r="B8" s="109"/>
      <c r="C8" s="109"/>
      <c r="D8" s="109"/>
      <c r="E8" s="110"/>
      <c r="F8" s="110"/>
      <c r="G8" s="110"/>
      <c r="H8" s="109"/>
      <c r="I8" s="109"/>
      <c r="J8" s="112"/>
    </row>
    <row r="9" spans="1:10">
      <c r="A9" s="67">
        <v>7</v>
      </c>
      <c r="B9" s="109"/>
      <c r="C9" s="109"/>
      <c r="D9" s="109"/>
      <c r="E9" s="110"/>
      <c r="F9" s="110"/>
      <c r="G9" s="110"/>
      <c r="H9" s="109"/>
      <c r="I9" s="109"/>
      <c r="J9" s="112"/>
    </row>
    <row r="10" spans="1:10">
      <c r="A10" s="67">
        <v>8</v>
      </c>
      <c r="B10" s="109"/>
      <c r="C10" s="109"/>
      <c r="D10" s="109"/>
      <c r="E10" s="110"/>
      <c r="F10" s="110"/>
      <c r="G10" s="110"/>
      <c r="H10" s="109"/>
      <c r="I10" s="109"/>
      <c r="J10" s="112"/>
    </row>
    <row r="11" spans="1:10">
      <c r="A11" s="67">
        <v>9</v>
      </c>
      <c r="B11" s="109"/>
      <c r="C11" s="109"/>
      <c r="D11" s="109"/>
      <c r="E11" s="110"/>
      <c r="F11" s="110"/>
      <c r="G11" s="110"/>
      <c r="H11" s="109"/>
      <c r="I11" s="109"/>
      <c r="J11" s="112"/>
    </row>
    <row r="12" spans="1:10">
      <c r="A12" s="67">
        <v>10</v>
      </c>
      <c r="B12" s="109"/>
      <c r="C12" s="109"/>
      <c r="D12" s="109"/>
      <c r="E12" s="110"/>
      <c r="F12" s="110"/>
      <c r="G12" s="110"/>
      <c r="H12" s="109"/>
      <c r="I12" s="109"/>
      <c r="J12" s="112"/>
    </row>
    <row r="13" spans="1:10">
      <c r="A13" s="67">
        <v>11</v>
      </c>
      <c r="B13" s="109"/>
      <c r="C13" s="109"/>
      <c r="D13" s="109"/>
      <c r="E13" s="110"/>
      <c r="F13" s="110"/>
      <c r="G13" s="110"/>
      <c r="H13" s="109"/>
      <c r="I13" s="109"/>
      <c r="J13" s="112"/>
    </row>
    <row r="14" spans="1:10">
      <c r="A14" s="67">
        <v>12</v>
      </c>
      <c r="B14" s="109"/>
      <c r="C14" s="109"/>
      <c r="D14" s="109"/>
      <c r="E14" s="110"/>
      <c r="F14" s="110"/>
      <c r="G14" s="110"/>
      <c r="H14" s="109"/>
      <c r="I14" s="109"/>
      <c r="J14" s="112"/>
    </row>
    <row r="15" spans="1:10">
      <c r="A15" s="67">
        <v>13</v>
      </c>
      <c r="B15" s="109"/>
      <c r="C15" s="109"/>
      <c r="D15" s="109"/>
      <c r="E15" s="110"/>
      <c r="F15" s="110"/>
      <c r="G15" s="110"/>
      <c r="H15" s="109"/>
      <c r="I15" s="109"/>
      <c r="J15" s="112"/>
    </row>
    <row r="16" spans="1:10">
      <c r="A16" s="67">
        <v>14</v>
      </c>
      <c r="B16" s="109"/>
      <c r="C16" s="109"/>
      <c r="D16" s="109"/>
      <c r="E16" s="110"/>
      <c r="F16" s="110"/>
      <c r="G16" s="110"/>
      <c r="H16" s="109"/>
      <c r="I16" s="109"/>
      <c r="J16" s="112"/>
    </row>
    <row r="17" spans="1:10">
      <c r="A17" s="67">
        <v>15</v>
      </c>
      <c r="B17" s="109"/>
      <c r="C17" s="109"/>
      <c r="D17" s="109"/>
      <c r="E17" s="110"/>
      <c r="F17" s="110"/>
      <c r="G17" s="110"/>
      <c r="H17" s="109"/>
      <c r="I17" s="109"/>
      <c r="J17" s="112"/>
    </row>
    <row r="18" spans="1:10">
      <c r="A18" s="67">
        <v>16</v>
      </c>
      <c r="B18" s="109"/>
      <c r="C18" s="109"/>
      <c r="D18" s="109"/>
      <c r="E18" s="110"/>
      <c r="F18" s="110"/>
      <c r="G18" s="110"/>
      <c r="H18" s="109"/>
      <c r="I18" s="109"/>
      <c r="J18" s="112"/>
    </row>
    <row r="19" spans="1:10">
      <c r="A19" s="67">
        <v>17</v>
      </c>
      <c r="B19" s="109"/>
      <c r="C19" s="109"/>
      <c r="D19" s="109"/>
      <c r="E19" s="110"/>
      <c r="F19" s="110"/>
      <c r="G19" s="110"/>
      <c r="H19" s="109"/>
      <c r="I19" s="109"/>
      <c r="J19" s="112"/>
    </row>
    <row r="20" spans="1:10">
      <c r="A20" s="67">
        <v>18</v>
      </c>
      <c r="B20" s="109"/>
      <c r="C20" s="109"/>
      <c r="D20" s="109"/>
      <c r="E20" s="110"/>
      <c r="F20" s="110"/>
      <c r="G20" s="110"/>
      <c r="H20" s="109"/>
      <c r="I20" s="109"/>
      <c r="J20" s="112"/>
    </row>
    <row r="21" spans="1:10">
      <c r="A21" s="67">
        <v>19</v>
      </c>
      <c r="B21" s="109"/>
      <c r="C21" s="109"/>
      <c r="D21" s="109"/>
      <c r="E21" s="110"/>
      <c r="F21" s="110"/>
      <c r="G21" s="110"/>
      <c r="H21" s="109"/>
      <c r="I21" s="109"/>
      <c r="J21" s="112"/>
    </row>
    <row r="22" spans="1:10">
      <c r="A22" s="67">
        <v>20</v>
      </c>
      <c r="B22" s="109"/>
      <c r="C22" s="109"/>
      <c r="D22" s="109"/>
      <c r="E22" s="110"/>
      <c r="F22" s="110"/>
      <c r="G22" s="110"/>
      <c r="H22" s="109"/>
      <c r="I22" s="109"/>
      <c r="J22" s="112"/>
    </row>
    <row r="23" spans="1:10">
      <c r="A23" s="67">
        <v>21</v>
      </c>
      <c r="B23" s="109"/>
      <c r="C23" s="109"/>
      <c r="D23" s="109"/>
      <c r="E23" s="110"/>
      <c r="F23" s="110"/>
      <c r="G23" s="110"/>
      <c r="H23" s="109"/>
      <c r="I23" s="109"/>
      <c r="J23" s="112"/>
    </row>
    <row r="24" spans="1:10">
      <c r="A24" s="67">
        <v>22</v>
      </c>
      <c r="B24" s="109"/>
      <c r="C24" s="109"/>
      <c r="D24" s="109"/>
      <c r="E24" s="110"/>
      <c r="F24" s="110"/>
      <c r="G24" s="110"/>
      <c r="H24" s="109"/>
      <c r="I24" s="109"/>
      <c r="J24" s="112"/>
    </row>
    <row r="25" spans="1:10">
      <c r="A25" s="67">
        <v>23</v>
      </c>
      <c r="B25" s="109"/>
      <c r="C25" s="109"/>
      <c r="D25" s="109"/>
      <c r="E25" s="110"/>
      <c r="F25" s="110"/>
      <c r="G25" s="110"/>
      <c r="H25" s="109"/>
      <c r="I25" s="109"/>
      <c r="J25" s="112"/>
    </row>
    <row r="26" spans="1:10">
      <c r="A26" s="67">
        <v>24</v>
      </c>
      <c r="B26" s="109"/>
      <c r="C26" s="109"/>
      <c r="D26" s="109"/>
      <c r="E26" s="110"/>
      <c r="F26" s="110"/>
      <c r="G26" s="110"/>
      <c r="H26" s="109"/>
      <c r="I26" s="109"/>
      <c r="J26" s="112"/>
    </row>
    <row r="27" spans="1:10">
      <c r="A27" s="67">
        <v>25</v>
      </c>
      <c r="B27" s="109"/>
      <c r="C27" s="109"/>
      <c r="D27" s="109"/>
      <c r="E27" s="110"/>
      <c r="F27" s="110"/>
      <c r="G27" s="110"/>
      <c r="H27" s="109"/>
      <c r="I27" s="109"/>
      <c r="J27" s="112"/>
    </row>
    <row r="28" spans="1:10">
      <c r="A28" s="67">
        <v>26</v>
      </c>
      <c r="B28" s="109"/>
      <c r="C28" s="109"/>
      <c r="D28" s="109"/>
      <c r="E28" s="110"/>
      <c r="F28" s="110"/>
      <c r="G28" s="110"/>
      <c r="H28" s="109"/>
      <c r="I28" s="109"/>
      <c r="J28" s="112"/>
    </row>
    <row r="29" spans="1:10">
      <c r="A29" s="67">
        <v>27</v>
      </c>
      <c r="B29" s="109"/>
      <c r="C29" s="109"/>
      <c r="D29" s="109"/>
      <c r="E29" s="110"/>
      <c r="F29" s="110"/>
      <c r="G29" s="110"/>
      <c r="H29" s="109"/>
      <c r="I29" s="109"/>
      <c r="J29" s="112"/>
    </row>
    <row r="30" spans="1:10">
      <c r="A30" s="67">
        <v>28</v>
      </c>
      <c r="B30" s="109"/>
      <c r="C30" s="109"/>
      <c r="D30" s="109"/>
      <c r="E30" s="110"/>
      <c r="F30" s="110"/>
      <c r="G30" s="110"/>
      <c r="H30" s="109"/>
      <c r="I30" s="109"/>
      <c r="J30" s="112"/>
    </row>
    <row r="31" spans="1:10">
      <c r="A31" s="67">
        <v>29</v>
      </c>
      <c r="B31" s="109"/>
      <c r="C31" s="109"/>
      <c r="D31" s="109"/>
      <c r="E31" s="110"/>
      <c r="F31" s="110"/>
      <c r="G31" s="110"/>
      <c r="H31" s="109"/>
      <c r="I31" s="109"/>
      <c r="J31" s="112"/>
    </row>
    <row r="32" spans="1:10">
      <c r="A32" s="67">
        <v>30</v>
      </c>
      <c r="B32" s="109"/>
      <c r="C32" s="109"/>
      <c r="D32" s="109"/>
      <c r="E32" s="110"/>
      <c r="F32" s="110"/>
      <c r="G32" s="110"/>
      <c r="H32" s="109"/>
      <c r="I32" s="109"/>
      <c r="J32" s="112"/>
    </row>
    <row r="33" spans="1:10">
      <c r="H33" s="270" t="s">
        <v>119</v>
      </c>
      <c r="I33" s="270"/>
      <c r="J33" s="62">
        <f>SUM(J3:J32)</f>
        <v>0</v>
      </c>
    </row>
    <row r="34" spans="1:10" ht="15" customHeight="1">
      <c r="B34" s="321" t="s">
        <v>121</v>
      </c>
      <c r="C34" s="321"/>
      <c r="D34" s="321"/>
    </row>
    <row r="35" spans="1:10">
      <c r="B35" s="321"/>
      <c r="C35" s="321"/>
      <c r="D35" s="321"/>
    </row>
    <row r="36" spans="1:10">
      <c r="B36" s="63" t="s">
        <v>136</v>
      </c>
      <c r="C36" s="216">
        <f>'30 A'!A3</f>
        <v>0</v>
      </c>
      <c r="D36" s="216"/>
      <c r="E36" s="216"/>
      <c r="F36" s="216"/>
    </row>
    <row r="37" spans="1:10">
      <c r="B37" s="70" t="s">
        <v>117</v>
      </c>
      <c r="C37" s="70" t="s">
        <v>111</v>
      </c>
      <c r="D37" s="70" t="s">
        <v>110</v>
      </c>
      <c r="E37" s="70" t="s">
        <v>118</v>
      </c>
      <c r="F37" s="70" t="s">
        <v>109</v>
      </c>
      <c r="G37" s="70" t="s">
        <v>113</v>
      </c>
      <c r="H37" s="70" t="s">
        <v>116</v>
      </c>
      <c r="I37" s="70" t="s">
        <v>115</v>
      </c>
      <c r="J37" s="69" t="s">
        <v>58</v>
      </c>
    </row>
    <row r="38" spans="1:10">
      <c r="A38" s="67">
        <v>1</v>
      </c>
      <c r="B38" s="109"/>
      <c r="C38" s="109"/>
      <c r="D38" s="109"/>
      <c r="E38" s="110"/>
      <c r="F38" s="110"/>
      <c r="G38" s="108"/>
      <c r="H38" s="109"/>
      <c r="I38" s="109"/>
      <c r="J38" s="112"/>
    </row>
    <row r="39" spans="1:10">
      <c r="A39" s="67">
        <v>2</v>
      </c>
      <c r="B39" s="109"/>
      <c r="C39" s="109"/>
      <c r="D39" s="109"/>
      <c r="E39" s="110"/>
      <c r="F39" s="110"/>
      <c r="G39" s="110"/>
      <c r="H39" s="109"/>
      <c r="I39" s="109"/>
      <c r="J39" s="112"/>
    </row>
    <row r="40" spans="1:10">
      <c r="A40" s="67">
        <v>3</v>
      </c>
      <c r="B40" s="109"/>
      <c r="C40" s="109"/>
      <c r="D40" s="109"/>
      <c r="E40" s="110"/>
      <c r="F40" s="110"/>
      <c r="G40" s="110"/>
      <c r="H40" s="109"/>
      <c r="I40" s="109"/>
      <c r="J40" s="112"/>
    </row>
    <row r="41" spans="1:10">
      <c r="A41" s="67">
        <v>4</v>
      </c>
      <c r="B41" s="109"/>
      <c r="C41" s="109"/>
      <c r="D41" s="109"/>
      <c r="E41" s="110"/>
      <c r="F41" s="110"/>
      <c r="G41" s="110"/>
      <c r="H41" s="109"/>
      <c r="I41" s="109"/>
      <c r="J41" s="112"/>
    </row>
    <row r="42" spans="1:10">
      <c r="A42" s="67">
        <v>5</v>
      </c>
      <c r="B42" s="109"/>
      <c r="C42" s="109"/>
      <c r="D42" s="109"/>
      <c r="E42" s="110"/>
      <c r="F42" s="110"/>
      <c r="G42" s="110"/>
      <c r="H42" s="109"/>
      <c r="I42" s="109"/>
      <c r="J42" s="112"/>
    </row>
    <row r="43" spans="1:10">
      <c r="A43" s="67">
        <v>6</v>
      </c>
      <c r="B43" s="109"/>
      <c r="C43" s="109"/>
      <c r="D43" s="109"/>
      <c r="E43" s="110"/>
      <c r="F43" s="110"/>
      <c r="G43" s="110"/>
      <c r="H43" s="109"/>
      <c r="I43" s="109"/>
      <c r="J43" s="112"/>
    </row>
    <row r="44" spans="1:10">
      <c r="A44" s="67">
        <v>7</v>
      </c>
      <c r="B44" s="109"/>
      <c r="C44" s="109"/>
      <c r="D44" s="109"/>
      <c r="E44" s="110"/>
      <c r="F44" s="110"/>
      <c r="G44" s="110"/>
      <c r="H44" s="109"/>
      <c r="I44" s="109"/>
      <c r="J44" s="112"/>
    </row>
    <row r="45" spans="1:10">
      <c r="A45" s="67">
        <v>8</v>
      </c>
      <c r="B45" s="109"/>
      <c r="C45" s="109"/>
      <c r="D45" s="109"/>
      <c r="E45" s="110"/>
      <c r="F45" s="110"/>
      <c r="G45" s="110"/>
      <c r="H45" s="109"/>
      <c r="I45" s="109"/>
      <c r="J45" s="112"/>
    </row>
    <row r="46" spans="1:10">
      <c r="A46" s="67">
        <v>9</v>
      </c>
      <c r="B46" s="109"/>
      <c r="C46" s="109"/>
      <c r="D46" s="109"/>
      <c r="E46" s="110"/>
      <c r="F46" s="110"/>
      <c r="G46" s="110"/>
      <c r="H46" s="109"/>
      <c r="I46" s="109"/>
      <c r="J46" s="112"/>
    </row>
    <row r="47" spans="1:10">
      <c r="A47" s="67">
        <v>10</v>
      </c>
      <c r="B47" s="109"/>
      <c r="C47" s="109"/>
      <c r="D47" s="109"/>
      <c r="E47" s="110"/>
      <c r="F47" s="110"/>
      <c r="G47" s="110"/>
      <c r="H47" s="109"/>
      <c r="I47" s="109"/>
      <c r="J47" s="112"/>
    </row>
    <row r="48" spans="1:10">
      <c r="A48" s="67">
        <v>11</v>
      </c>
      <c r="B48" s="109"/>
      <c r="C48" s="109"/>
      <c r="D48" s="109"/>
      <c r="E48" s="110"/>
      <c r="F48" s="110"/>
      <c r="G48" s="110"/>
      <c r="H48" s="109"/>
      <c r="I48" s="109"/>
      <c r="J48" s="112"/>
    </row>
    <row r="49" spans="1:10">
      <c r="A49" s="67">
        <v>12</v>
      </c>
      <c r="B49" s="109"/>
      <c r="C49" s="109"/>
      <c r="D49" s="109"/>
      <c r="E49" s="110"/>
      <c r="F49" s="110"/>
      <c r="G49" s="110"/>
      <c r="H49" s="109"/>
      <c r="I49" s="109"/>
      <c r="J49" s="112"/>
    </row>
    <row r="50" spans="1:10">
      <c r="A50" s="67">
        <v>13</v>
      </c>
      <c r="B50" s="109"/>
      <c r="C50" s="109"/>
      <c r="D50" s="109"/>
      <c r="E50" s="110"/>
      <c r="F50" s="110"/>
      <c r="G50" s="110"/>
      <c r="H50" s="109"/>
      <c r="I50" s="109"/>
      <c r="J50" s="112"/>
    </row>
    <row r="51" spans="1:10">
      <c r="A51" s="67">
        <v>14</v>
      </c>
      <c r="B51" s="109"/>
      <c r="C51" s="109"/>
      <c r="D51" s="109"/>
      <c r="E51" s="110"/>
      <c r="F51" s="110"/>
      <c r="G51" s="110"/>
      <c r="H51" s="109"/>
      <c r="I51" s="109"/>
      <c r="J51" s="112"/>
    </row>
    <row r="52" spans="1:10">
      <c r="A52" s="67">
        <v>15</v>
      </c>
      <c r="B52" s="109"/>
      <c r="C52" s="109"/>
      <c r="D52" s="109"/>
      <c r="E52" s="110"/>
      <c r="F52" s="110"/>
      <c r="G52" s="110"/>
      <c r="H52" s="109"/>
      <c r="I52" s="109"/>
      <c r="J52" s="112"/>
    </row>
    <row r="53" spans="1:10">
      <c r="A53" s="67">
        <v>16</v>
      </c>
      <c r="B53" s="109"/>
      <c r="C53" s="109"/>
      <c r="D53" s="109"/>
      <c r="E53" s="110"/>
      <c r="F53" s="110"/>
      <c r="G53" s="110"/>
      <c r="H53" s="109"/>
      <c r="I53" s="109"/>
      <c r="J53" s="112"/>
    </row>
    <row r="54" spans="1:10">
      <c r="A54" s="67">
        <v>17</v>
      </c>
      <c r="B54" s="109"/>
      <c r="C54" s="109"/>
      <c r="D54" s="109"/>
      <c r="E54" s="110"/>
      <c r="F54" s="110"/>
      <c r="G54" s="110"/>
      <c r="H54" s="109"/>
      <c r="I54" s="109"/>
      <c r="J54" s="112"/>
    </row>
    <row r="55" spans="1:10">
      <c r="A55" s="67">
        <v>18</v>
      </c>
      <c r="B55" s="109"/>
      <c r="C55" s="109"/>
      <c r="D55" s="109"/>
      <c r="E55" s="110"/>
      <c r="F55" s="110"/>
      <c r="G55" s="110"/>
      <c r="H55" s="109"/>
      <c r="I55" s="109"/>
      <c r="J55" s="112"/>
    </row>
    <row r="56" spans="1:10">
      <c r="A56" s="67">
        <v>19</v>
      </c>
      <c r="B56" s="109"/>
      <c r="C56" s="109"/>
      <c r="D56" s="109"/>
      <c r="E56" s="110"/>
      <c r="F56" s="110"/>
      <c r="G56" s="110"/>
      <c r="H56" s="109"/>
      <c r="I56" s="109"/>
      <c r="J56" s="112"/>
    </row>
    <row r="57" spans="1:10">
      <c r="A57" s="67">
        <v>20</v>
      </c>
      <c r="B57" s="109"/>
      <c r="C57" s="109"/>
      <c r="D57" s="109"/>
      <c r="E57" s="110"/>
      <c r="F57" s="110"/>
      <c r="G57" s="110"/>
      <c r="H57" s="109"/>
      <c r="I57" s="109"/>
      <c r="J57" s="112"/>
    </row>
    <row r="58" spans="1:10">
      <c r="A58" s="67">
        <v>21</v>
      </c>
      <c r="B58" s="109"/>
      <c r="C58" s="109"/>
      <c r="D58" s="109"/>
      <c r="E58" s="110"/>
      <c r="F58" s="110"/>
      <c r="G58" s="110"/>
      <c r="H58" s="109"/>
      <c r="I58" s="109"/>
      <c r="J58" s="112"/>
    </row>
    <row r="59" spans="1:10">
      <c r="A59" s="67">
        <v>22</v>
      </c>
      <c r="B59" s="109"/>
      <c r="C59" s="109"/>
      <c r="D59" s="109"/>
      <c r="E59" s="110"/>
      <c r="F59" s="110"/>
      <c r="G59" s="110"/>
      <c r="H59" s="109"/>
      <c r="I59" s="109"/>
      <c r="J59" s="112"/>
    </row>
    <row r="60" spans="1:10">
      <c r="A60" s="67">
        <v>23</v>
      </c>
      <c r="B60" s="109"/>
      <c r="C60" s="109"/>
      <c r="D60" s="109"/>
      <c r="E60" s="110"/>
      <c r="F60" s="110"/>
      <c r="G60" s="110"/>
      <c r="H60" s="109"/>
      <c r="I60" s="109"/>
      <c r="J60" s="112"/>
    </row>
    <row r="61" spans="1:10">
      <c r="A61" s="67">
        <v>24</v>
      </c>
      <c r="B61" s="109"/>
      <c r="C61" s="109"/>
      <c r="D61" s="109"/>
      <c r="E61" s="110"/>
      <c r="F61" s="110"/>
      <c r="G61" s="110"/>
      <c r="H61" s="109"/>
      <c r="I61" s="109"/>
      <c r="J61" s="112"/>
    </row>
    <row r="62" spans="1:10">
      <c r="A62" s="67">
        <v>25</v>
      </c>
      <c r="B62" s="109"/>
      <c r="C62" s="109"/>
      <c r="D62" s="109"/>
      <c r="E62" s="110"/>
      <c r="F62" s="110"/>
      <c r="G62" s="110"/>
      <c r="H62" s="109"/>
      <c r="I62" s="109"/>
      <c r="J62" s="112"/>
    </row>
    <row r="63" spans="1:10">
      <c r="A63" s="67">
        <v>26</v>
      </c>
      <c r="B63" s="109"/>
      <c r="C63" s="109"/>
      <c r="D63" s="109"/>
      <c r="E63" s="110"/>
      <c r="F63" s="110"/>
      <c r="G63" s="110"/>
      <c r="H63" s="109"/>
      <c r="I63" s="109"/>
      <c r="J63" s="112"/>
    </row>
    <row r="64" spans="1:10">
      <c r="A64" s="67">
        <v>27</v>
      </c>
      <c r="B64" s="109"/>
      <c r="C64" s="109"/>
      <c r="D64" s="109"/>
      <c r="E64" s="110"/>
      <c r="F64" s="110"/>
      <c r="G64" s="110"/>
      <c r="H64" s="109"/>
      <c r="I64" s="109"/>
      <c r="J64" s="112"/>
    </row>
    <row r="65" spans="1:10">
      <c r="A65" s="67">
        <v>28</v>
      </c>
      <c r="B65" s="109"/>
      <c r="C65" s="109"/>
      <c r="D65" s="109"/>
      <c r="E65" s="110"/>
      <c r="F65" s="110"/>
      <c r="G65" s="110"/>
      <c r="H65" s="109"/>
      <c r="I65" s="109"/>
      <c r="J65" s="112"/>
    </row>
    <row r="66" spans="1:10">
      <c r="A66" s="67">
        <v>29</v>
      </c>
      <c r="B66" s="109"/>
      <c r="C66" s="109"/>
      <c r="D66" s="109"/>
      <c r="E66" s="110"/>
      <c r="F66" s="110"/>
      <c r="G66" s="110"/>
      <c r="H66" s="109"/>
      <c r="I66" s="109"/>
      <c r="J66" s="112"/>
    </row>
    <row r="67" spans="1:10">
      <c r="A67" s="67">
        <v>30</v>
      </c>
      <c r="B67" s="109"/>
      <c r="C67" s="109"/>
      <c r="D67" s="109"/>
      <c r="E67" s="110"/>
      <c r="F67" s="110"/>
      <c r="G67" s="110"/>
      <c r="H67" s="109"/>
      <c r="I67" s="109"/>
      <c r="J67" s="112"/>
    </row>
    <row r="68" spans="1:10">
      <c r="H68" s="270" t="s">
        <v>119</v>
      </c>
      <c r="I68" s="270"/>
      <c r="J68" s="62">
        <f>SUM(J38:J67)</f>
        <v>0</v>
      </c>
    </row>
    <row r="69" spans="1:10">
      <c r="B69" s="321" t="s">
        <v>121</v>
      </c>
      <c r="C69" s="321"/>
      <c r="D69" s="321"/>
    </row>
    <row r="70" spans="1:10">
      <c r="B70" s="321"/>
      <c r="C70" s="321"/>
      <c r="D70" s="321"/>
      <c r="I70" s="73" t="s">
        <v>114</v>
      </c>
      <c r="J70" s="82">
        <f>SUM(J33+J68)</f>
        <v>0</v>
      </c>
    </row>
  </sheetData>
  <sheetProtection algorithmName="SHA-512" hashValue="J2nRUeb5mS9/YAFgnWn5fLlAtu+bx/B9MGK22gkUPUhrlowJ3RSYcejkbiBH740vdG126Ml54z/r5aD8FogJpg==" saltValue="+tXKT1JZ+tDqe8rDl3gAEw==" spinCount="100000" sheet="1" objects="1" scenarios="1"/>
  <mergeCells count="6">
    <mergeCell ref="B69:D70"/>
    <mergeCell ref="H33:I33"/>
    <mergeCell ref="B34:D35"/>
    <mergeCell ref="H68:I68"/>
    <mergeCell ref="C1:F1"/>
    <mergeCell ref="C36:F36"/>
  </mergeCells>
  <pageMargins left="0.3" right="0.3" top="0.75" bottom="0.3" header="0.3" footer="0.3"/>
  <pageSetup orientation="landscape" r:id="rId1"/>
  <headerFooter>
    <oddHeader>&amp;L&amp;"Calibri,Regular"31-F RC 3517.10&amp;C&amp;"Calibri,Bold"&amp;14Statement of Expenditures for Social or Fund-Raising Event&amp;R&amp;"Calibri,Regular"Event Date: 8/30/2024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0FBFD-41D6-44A0-A44C-1B9C585F687C}">
  <dimension ref="A1:J70"/>
  <sheetViews>
    <sheetView view="pageLayout" zoomScaleNormal="100" workbookViewId="0"/>
  </sheetViews>
  <sheetFormatPr defaultColWidth="10.6640625" defaultRowHeight="15"/>
  <cols>
    <col min="1" max="1" width="3.33203125" style="60" customWidth="1"/>
    <col min="2" max="2" width="35.83203125" style="61" customWidth="1"/>
    <col min="3" max="3" width="25.6640625" style="61" customWidth="1"/>
    <col min="4" max="4" width="16.33203125" style="61" customWidth="1"/>
    <col min="5" max="5" width="4.5" style="78" customWidth="1"/>
    <col min="6" max="6" width="6.83203125" style="78" customWidth="1"/>
    <col min="7" max="7" width="12.5" style="78" bestFit="1" customWidth="1"/>
    <col min="8" max="8" width="20" style="61" customWidth="1"/>
    <col min="9" max="9" width="11.6640625" style="61" customWidth="1"/>
    <col min="10" max="10" width="11.6640625" style="77" customWidth="1"/>
    <col min="11" max="16384" width="10.6640625" style="60"/>
  </cols>
  <sheetData>
    <row r="1" spans="1:10">
      <c r="B1" s="63" t="s">
        <v>136</v>
      </c>
      <c r="C1" s="216">
        <f>'30 A'!A3</f>
        <v>0</v>
      </c>
      <c r="D1" s="216"/>
      <c r="E1" s="216"/>
      <c r="F1" s="216"/>
    </row>
    <row r="2" spans="1:10">
      <c r="B2" s="70" t="s">
        <v>117</v>
      </c>
      <c r="C2" s="70" t="s">
        <v>111</v>
      </c>
      <c r="D2" s="70" t="s">
        <v>110</v>
      </c>
      <c r="E2" s="70" t="s">
        <v>118</v>
      </c>
      <c r="F2" s="70" t="s">
        <v>109</v>
      </c>
      <c r="G2" s="70" t="s">
        <v>113</v>
      </c>
      <c r="H2" s="70" t="s">
        <v>116</v>
      </c>
      <c r="I2" s="70" t="s">
        <v>115</v>
      </c>
      <c r="J2" s="69" t="s">
        <v>58</v>
      </c>
    </row>
    <row r="3" spans="1:10">
      <c r="A3" s="67">
        <v>1</v>
      </c>
      <c r="B3" s="109"/>
      <c r="C3" s="109"/>
      <c r="D3" s="109"/>
      <c r="E3" s="110"/>
      <c r="F3" s="110"/>
      <c r="G3" s="108"/>
      <c r="H3" s="109"/>
      <c r="I3" s="109"/>
      <c r="J3" s="112"/>
    </row>
    <row r="4" spans="1:10">
      <c r="A4" s="67">
        <v>2</v>
      </c>
      <c r="B4" s="109"/>
      <c r="C4" s="109"/>
      <c r="D4" s="109"/>
      <c r="E4" s="110"/>
      <c r="F4" s="110"/>
      <c r="G4" s="110"/>
      <c r="H4" s="109"/>
      <c r="I4" s="109"/>
      <c r="J4" s="112"/>
    </row>
    <row r="5" spans="1:10">
      <c r="A5" s="67">
        <v>3</v>
      </c>
      <c r="B5" s="109"/>
      <c r="C5" s="109"/>
      <c r="D5" s="109"/>
      <c r="E5" s="110"/>
      <c r="F5" s="110"/>
      <c r="G5" s="110"/>
      <c r="H5" s="109"/>
      <c r="I5" s="109"/>
      <c r="J5" s="112"/>
    </row>
    <row r="6" spans="1:10">
      <c r="A6" s="67">
        <v>4</v>
      </c>
      <c r="B6" s="109"/>
      <c r="C6" s="109"/>
      <c r="D6" s="109"/>
      <c r="E6" s="110"/>
      <c r="F6" s="110"/>
      <c r="G6" s="110"/>
      <c r="H6" s="109"/>
      <c r="I6" s="109"/>
      <c r="J6" s="112"/>
    </row>
    <row r="7" spans="1:10">
      <c r="A7" s="67">
        <v>5</v>
      </c>
      <c r="B7" s="109"/>
      <c r="C7" s="109"/>
      <c r="D7" s="109"/>
      <c r="E7" s="110"/>
      <c r="F7" s="110"/>
      <c r="G7" s="110"/>
      <c r="H7" s="109"/>
      <c r="I7" s="109"/>
      <c r="J7" s="112"/>
    </row>
    <row r="8" spans="1:10">
      <c r="A8" s="67">
        <v>6</v>
      </c>
      <c r="B8" s="109"/>
      <c r="C8" s="109"/>
      <c r="D8" s="109"/>
      <c r="E8" s="110"/>
      <c r="F8" s="110"/>
      <c r="G8" s="110"/>
      <c r="H8" s="109"/>
      <c r="I8" s="109"/>
      <c r="J8" s="112"/>
    </row>
    <row r="9" spans="1:10">
      <c r="A9" s="67">
        <v>7</v>
      </c>
      <c r="B9" s="109"/>
      <c r="C9" s="109"/>
      <c r="D9" s="109"/>
      <c r="E9" s="110"/>
      <c r="F9" s="110"/>
      <c r="G9" s="110"/>
      <c r="H9" s="109"/>
      <c r="I9" s="109"/>
      <c r="J9" s="112"/>
    </row>
    <row r="10" spans="1:10">
      <c r="A10" s="67">
        <v>8</v>
      </c>
      <c r="B10" s="109"/>
      <c r="C10" s="109"/>
      <c r="D10" s="109"/>
      <c r="E10" s="110"/>
      <c r="F10" s="110"/>
      <c r="G10" s="110"/>
      <c r="H10" s="109"/>
      <c r="I10" s="109"/>
      <c r="J10" s="112"/>
    </row>
    <row r="11" spans="1:10">
      <c r="A11" s="67">
        <v>9</v>
      </c>
      <c r="B11" s="109"/>
      <c r="C11" s="109"/>
      <c r="D11" s="109"/>
      <c r="E11" s="110"/>
      <c r="F11" s="110"/>
      <c r="G11" s="110"/>
      <c r="H11" s="109"/>
      <c r="I11" s="109"/>
      <c r="J11" s="112"/>
    </row>
    <row r="12" spans="1:10">
      <c r="A12" s="67">
        <v>10</v>
      </c>
      <c r="B12" s="109"/>
      <c r="C12" s="109"/>
      <c r="D12" s="109"/>
      <c r="E12" s="110"/>
      <c r="F12" s="110"/>
      <c r="G12" s="110"/>
      <c r="H12" s="109"/>
      <c r="I12" s="109"/>
      <c r="J12" s="112"/>
    </row>
    <row r="13" spans="1:10">
      <c r="A13" s="67">
        <v>11</v>
      </c>
      <c r="B13" s="109"/>
      <c r="C13" s="109"/>
      <c r="D13" s="109"/>
      <c r="E13" s="110"/>
      <c r="F13" s="110"/>
      <c r="G13" s="110"/>
      <c r="H13" s="109"/>
      <c r="I13" s="109"/>
      <c r="J13" s="112"/>
    </row>
    <row r="14" spans="1:10">
      <c r="A14" s="67">
        <v>12</v>
      </c>
      <c r="B14" s="109"/>
      <c r="C14" s="109"/>
      <c r="D14" s="109"/>
      <c r="E14" s="110"/>
      <c r="F14" s="110"/>
      <c r="G14" s="110"/>
      <c r="H14" s="109"/>
      <c r="I14" s="109"/>
      <c r="J14" s="112"/>
    </row>
    <row r="15" spans="1:10">
      <c r="A15" s="67">
        <v>13</v>
      </c>
      <c r="B15" s="109"/>
      <c r="C15" s="109"/>
      <c r="D15" s="109"/>
      <c r="E15" s="110"/>
      <c r="F15" s="110"/>
      <c r="G15" s="110"/>
      <c r="H15" s="109"/>
      <c r="I15" s="109"/>
      <c r="J15" s="112"/>
    </row>
    <row r="16" spans="1:10">
      <c r="A16" s="67">
        <v>14</v>
      </c>
      <c r="B16" s="109"/>
      <c r="C16" s="109"/>
      <c r="D16" s="109"/>
      <c r="E16" s="110"/>
      <c r="F16" s="110"/>
      <c r="G16" s="110"/>
      <c r="H16" s="109"/>
      <c r="I16" s="109"/>
      <c r="J16" s="112"/>
    </row>
    <row r="17" spans="1:10">
      <c r="A17" s="67">
        <v>15</v>
      </c>
      <c r="B17" s="109"/>
      <c r="C17" s="109"/>
      <c r="D17" s="109"/>
      <c r="E17" s="110"/>
      <c r="F17" s="110"/>
      <c r="G17" s="110"/>
      <c r="H17" s="109"/>
      <c r="I17" s="109"/>
      <c r="J17" s="112"/>
    </row>
    <row r="18" spans="1:10">
      <c r="A18" s="67">
        <v>16</v>
      </c>
      <c r="B18" s="109"/>
      <c r="C18" s="109"/>
      <c r="D18" s="109"/>
      <c r="E18" s="110"/>
      <c r="F18" s="110"/>
      <c r="G18" s="110"/>
      <c r="H18" s="109"/>
      <c r="I18" s="109"/>
      <c r="J18" s="112"/>
    </row>
    <row r="19" spans="1:10">
      <c r="A19" s="67">
        <v>17</v>
      </c>
      <c r="B19" s="109"/>
      <c r="C19" s="109"/>
      <c r="D19" s="109"/>
      <c r="E19" s="110"/>
      <c r="F19" s="110"/>
      <c r="G19" s="110"/>
      <c r="H19" s="109"/>
      <c r="I19" s="109"/>
      <c r="J19" s="112"/>
    </row>
    <row r="20" spans="1:10">
      <c r="A20" s="67">
        <v>18</v>
      </c>
      <c r="B20" s="109"/>
      <c r="C20" s="109"/>
      <c r="D20" s="109"/>
      <c r="E20" s="110"/>
      <c r="F20" s="110"/>
      <c r="G20" s="110"/>
      <c r="H20" s="109"/>
      <c r="I20" s="109"/>
      <c r="J20" s="112"/>
    </row>
    <row r="21" spans="1:10">
      <c r="A21" s="67">
        <v>19</v>
      </c>
      <c r="B21" s="109"/>
      <c r="C21" s="109"/>
      <c r="D21" s="109"/>
      <c r="E21" s="110"/>
      <c r="F21" s="110"/>
      <c r="G21" s="110"/>
      <c r="H21" s="109"/>
      <c r="I21" s="109"/>
      <c r="J21" s="112"/>
    </row>
    <row r="22" spans="1:10">
      <c r="A22" s="67">
        <v>20</v>
      </c>
      <c r="B22" s="109"/>
      <c r="C22" s="109"/>
      <c r="D22" s="109"/>
      <c r="E22" s="110"/>
      <c r="F22" s="110"/>
      <c r="G22" s="110"/>
      <c r="H22" s="109"/>
      <c r="I22" s="109"/>
      <c r="J22" s="112"/>
    </row>
    <row r="23" spans="1:10">
      <c r="A23" s="67">
        <v>21</v>
      </c>
      <c r="B23" s="109"/>
      <c r="C23" s="109"/>
      <c r="D23" s="109"/>
      <c r="E23" s="110"/>
      <c r="F23" s="110"/>
      <c r="G23" s="110"/>
      <c r="H23" s="109"/>
      <c r="I23" s="109"/>
      <c r="J23" s="112"/>
    </row>
    <row r="24" spans="1:10">
      <c r="A24" s="67">
        <v>22</v>
      </c>
      <c r="B24" s="109"/>
      <c r="C24" s="109"/>
      <c r="D24" s="109"/>
      <c r="E24" s="110"/>
      <c r="F24" s="110"/>
      <c r="G24" s="110"/>
      <c r="H24" s="109"/>
      <c r="I24" s="109"/>
      <c r="J24" s="112"/>
    </row>
    <row r="25" spans="1:10">
      <c r="A25" s="67">
        <v>23</v>
      </c>
      <c r="B25" s="109"/>
      <c r="C25" s="109"/>
      <c r="D25" s="109"/>
      <c r="E25" s="110"/>
      <c r="F25" s="110"/>
      <c r="G25" s="110"/>
      <c r="H25" s="109"/>
      <c r="I25" s="109"/>
      <c r="J25" s="112"/>
    </row>
    <row r="26" spans="1:10">
      <c r="A26" s="67">
        <v>24</v>
      </c>
      <c r="B26" s="109"/>
      <c r="C26" s="109"/>
      <c r="D26" s="109"/>
      <c r="E26" s="110"/>
      <c r="F26" s="110"/>
      <c r="G26" s="110"/>
      <c r="H26" s="109"/>
      <c r="I26" s="109"/>
      <c r="J26" s="112"/>
    </row>
    <row r="27" spans="1:10">
      <c r="A27" s="67">
        <v>25</v>
      </c>
      <c r="B27" s="109"/>
      <c r="C27" s="109"/>
      <c r="D27" s="109"/>
      <c r="E27" s="110"/>
      <c r="F27" s="110"/>
      <c r="G27" s="110"/>
      <c r="H27" s="109"/>
      <c r="I27" s="109"/>
      <c r="J27" s="112"/>
    </row>
    <row r="28" spans="1:10">
      <c r="A28" s="67">
        <v>26</v>
      </c>
      <c r="B28" s="109"/>
      <c r="C28" s="109"/>
      <c r="D28" s="109"/>
      <c r="E28" s="110"/>
      <c r="F28" s="110"/>
      <c r="G28" s="110"/>
      <c r="H28" s="109"/>
      <c r="I28" s="109"/>
      <c r="J28" s="112"/>
    </row>
    <row r="29" spans="1:10">
      <c r="A29" s="67">
        <v>27</v>
      </c>
      <c r="B29" s="109"/>
      <c r="C29" s="109"/>
      <c r="D29" s="109"/>
      <c r="E29" s="110"/>
      <c r="F29" s="110"/>
      <c r="G29" s="110"/>
      <c r="H29" s="109"/>
      <c r="I29" s="109"/>
      <c r="J29" s="112"/>
    </row>
    <row r="30" spans="1:10">
      <c r="A30" s="67">
        <v>28</v>
      </c>
      <c r="B30" s="109"/>
      <c r="C30" s="109"/>
      <c r="D30" s="109"/>
      <c r="E30" s="110"/>
      <c r="F30" s="110"/>
      <c r="G30" s="110"/>
      <c r="H30" s="109"/>
      <c r="I30" s="109"/>
      <c r="J30" s="112"/>
    </row>
    <row r="31" spans="1:10">
      <c r="A31" s="67">
        <v>29</v>
      </c>
      <c r="B31" s="109"/>
      <c r="C31" s="109"/>
      <c r="D31" s="109"/>
      <c r="E31" s="110"/>
      <c r="F31" s="110"/>
      <c r="G31" s="110"/>
      <c r="H31" s="109"/>
      <c r="I31" s="109"/>
      <c r="J31" s="112"/>
    </row>
    <row r="32" spans="1:10">
      <c r="A32" s="67">
        <v>30</v>
      </c>
      <c r="B32" s="109"/>
      <c r="C32" s="109"/>
      <c r="D32" s="109"/>
      <c r="E32" s="110"/>
      <c r="F32" s="110"/>
      <c r="G32" s="110"/>
      <c r="H32" s="109"/>
      <c r="I32" s="109"/>
      <c r="J32" s="112"/>
    </row>
    <row r="33" spans="1:10">
      <c r="H33" s="270" t="s">
        <v>119</v>
      </c>
      <c r="I33" s="270"/>
      <c r="J33" s="62">
        <f>SUM(J3:J32)</f>
        <v>0</v>
      </c>
    </row>
    <row r="34" spans="1:10" ht="15" customHeight="1">
      <c r="B34" s="321" t="s">
        <v>121</v>
      </c>
      <c r="C34" s="321"/>
      <c r="D34" s="321"/>
    </row>
    <row r="35" spans="1:10">
      <c r="B35" s="321"/>
      <c r="C35" s="321"/>
      <c r="D35" s="321"/>
    </row>
    <row r="36" spans="1:10">
      <c r="B36" s="63" t="s">
        <v>136</v>
      </c>
      <c r="C36" s="216">
        <f>'30 A'!A3</f>
        <v>0</v>
      </c>
      <c r="D36" s="216"/>
      <c r="E36" s="216"/>
      <c r="F36" s="216"/>
    </row>
    <row r="37" spans="1:10">
      <c r="B37" s="70" t="s">
        <v>117</v>
      </c>
      <c r="C37" s="70" t="s">
        <v>111</v>
      </c>
      <c r="D37" s="70" t="s">
        <v>110</v>
      </c>
      <c r="E37" s="70" t="s">
        <v>118</v>
      </c>
      <c r="F37" s="70" t="s">
        <v>109</v>
      </c>
      <c r="G37" s="70" t="s">
        <v>113</v>
      </c>
      <c r="H37" s="70" t="s">
        <v>116</v>
      </c>
      <c r="I37" s="70" t="s">
        <v>115</v>
      </c>
      <c r="J37" s="69" t="s">
        <v>58</v>
      </c>
    </row>
    <row r="38" spans="1:10">
      <c r="A38" s="67">
        <v>1</v>
      </c>
      <c r="B38" s="109"/>
      <c r="C38" s="109"/>
      <c r="D38" s="109"/>
      <c r="E38" s="110"/>
      <c r="F38" s="110"/>
      <c r="G38" s="108"/>
      <c r="H38" s="109"/>
      <c r="I38" s="109"/>
      <c r="J38" s="112"/>
    </row>
    <row r="39" spans="1:10">
      <c r="A39" s="67">
        <v>2</v>
      </c>
      <c r="B39" s="109"/>
      <c r="C39" s="109"/>
      <c r="D39" s="109"/>
      <c r="E39" s="110"/>
      <c r="F39" s="110"/>
      <c r="G39" s="110"/>
      <c r="H39" s="109"/>
      <c r="I39" s="109"/>
      <c r="J39" s="112"/>
    </row>
    <row r="40" spans="1:10">
      <c r="A40" s="67">
        <v>3</v>
      </c>
      <c r="B40" s="109"/>
      <c r="C40" s="109"/>
      <c r="D40" s="109"/>
      <c r="E40" s="110"/>
      <c r="F40" s="110"/>
      <c r="G40" s="110"/>
      <c r="H40" s="109"/>
      <c r="I40" s="109"/>
      <c r="J40" s="112"/>
    </row>
    <row r="41" spans="1:10">
      <c r="A41" s="67">
        <v>4</v>
      </c>
      <c r="B41" s="109"/>
      <c r="C41" s="109"/>
      <c r="D41" s="109"/>
      <c r="E41" s="110"/>
      <c r="F41" s="110"/>
      <c r="G41" s="110"/>
      <c r="H41" s="109"/>
      <c r="I41" s="109"/>
      <c r="J41" s="112"/>
    </row>
    <row r="42" spans="1:10">
      <c r="A42" s="67">
        <v>5</v>
      </c>
      <c r="B42" s="109"/>
      <c r="C42" s="109"/>
      <c r="D42" s="109"/>
      <c r="E42" s="110"/>
      <c r="F42" s="110"/>
      <c r="G42" s="110"/>
      <c r="H42" s="109"/>
      <c r="I42" s="109"/>
      <c r="J42" s="112"/>
    </row>
    <row r="43" spans="1:10">
      <c r="A43" s="67">
        <v>6</v>
      </c>
      <c r="B43" s="109"/>
      <c r="C43" s="109"/>
      <c r="D43" s="109"/>
      <c r="E43" s="110"/>
      <c r="F43" s="110"/>
      <c r="G43" s="110"/>
      <c r="H43" s="109"/>
      <c r="I43" s="109"/>
      <c r="J43" s="112"/>
    </row>
    <row r="44" spans="1:10">
      <c r="A44" s="67">
        <v>7</v>
      </c>
      <c r="B44" s="109"/>
      <c r="C44" s="109"/>
      <c r="D44" s="109"/>
      <c r="E44" s="110"/>
      <c r="F44" s="110"/>
      <c r="G44" s="110"/>
      <c r="H44" s="109"/>
      <c r="I44" s="109"/>
      <c r="J44" s="112"/>
    </row>
    <row r="45" spans="1:10">
      <c r="A45" s="67">
        <v>8</v>
      </c>
      <c r="B45" s="109"/>
      <c r="C45" s="109"/>
      <c r="D45" s="109"/>
      <c r="E45" s="110"/>
      <c r="F45" s="110"/>
      <c r="G45" s="110"/>
      <c r="H45" s="109"/>
      <c r="I45" s="109"/>
      <c r="J45" s="112"/>
    </row>
    <row r="46" spans="1:10">
      <c r="A46" s="67">
        <v>9</v>
      </c>
      <c r="B46" s="109"/>
      <c r="C46" s="109"/>
      <c r="D46" s="109"/>
      <c r="E46" s="110"/>
      <c r="F46" s="110"/>
      <c r="G46" s="110"/>
      <c r="H46" s="109"/>
      <c r="I46" s="109"/>
      <c r="J46" s="112"/>
    </row>
    <row r="47" spans="1:10">
      <c r="A47" s="67">
        <v>10</v>
      </c>
      <c r="B47" s="109"/>
      <c r="C47" s="109"/>
      <c r="D47" s="109"/>
      <c r="E47" s="110"/>
      <c r="F47" s="110"/>
      <c r="G47" s="110"/>
      <c r="H47" s="109"/>
      <c r="I47" s="109"/>
      <c r="J47" s="112"/>
    </row>
    <row r="48" spans="1:10">
      <c r="A48" s="67">
        <v>11</v>
      </c>
      <c r="B48" s="109"/>
      <c r="C48" s="109"/>
      <c r="D48" s="109"/>
      <c r="E48" s="110"/>
      <c r="F48" s="110"/>
      <c r="G48" s="110"/>
      <c r="H48" s="109"/>
      <c r="I48" s="109"/>
      <c r="J48" s="112"/>
    </row>
    <row r="49" spans="1:10">
      <c r="A49" s="67">
        <v>12</v>
      </c>
      <c r="B49" s="109"/>
      <c r="C49" s="109"/>
      <c r="D49" s="109"/>
      <c r="E49" s="110"/>
      <c r="F49" s="110"/>
      <c r="G49" s="110"/>
      <c r="H49" s="109"/>
      <c r="I49" s="109"/>
      <c r="J49" s="112"/>
    </row>
    <row r="50" spans="1:10">
      <c r="A50" s="67">
        <v>13</v>
      </c>
      <c r="B50" s="109"/>
      <c r="C50" s="109"/>
      <c r="D50" s="109"/>
      <c r="E50" s="110"/>
      <c r="F50" s="110"/>
      <c r="G50" s="110"/>
      <c r="H50" s="109"/>
      <c r="I50" s="109"/>
      <c r="J50" s="112"/>
    </row>
    <row r="51" spans="1:10">
      <c r="A51" s="67">
        <v>14</v>
      </c>
      <c r="B51" s="109"/>
      <c r="C51" s="109"/>
      <c r="D51" s="109"/>
      <c r="E51" s="110"/>
      <c r="F51" s="110"/>
      <c r="G51" s="110"/>
      <c r="H51" s="109"/>
      <c r="I51" s="109"/>
      <c r="J51" s="112"/>
    </row>
    <row r="52" spans="1:10">
      <c r="A52" s="67">
        <v>15</v>
      </c>
      <c r="B52" s="109"/>
      <c r="C52" s="109"/>
      <c r="D52" s="109"/>
      <c r="E52" s="110"/>
      <c r="F52" s="110"/>
      <c r="G52" s="110"/>
      <c r="H52" s="109"/>
      <c r="I52" s="109"/>
      <c r="J52" s="112"/>
    </row>
    <row r="53" spans="1:10">
      <c r="A53" s="67">
        <v>16</v>
      </c>
      <c r="B53" s="109"/>
      <c r="C53" s="109"/>
      <c r="D53" s="109"/>
      <c r="E53" s="110"/>
      <c r="F53" s="110"/>
      <c r="G53" s="110"/>
      <c r="H53" s="109"/>
      <c r="I53" s="109"/>
      <c r="J53" s="112"/>
    </row>
    <row r="54" spans="1:10">
      <c r="A54" s="67">
        <v>17</v>
      </c>
      <c r="B54" s="109"/>
      <c r="C54" s="109"/>
      <c r="D54" s="109"/>
      <c r="E54" s="110"/>
      <c r="F54" s="110"/>
      <c r="G54" s="110"/>
      <c r="H54" s="109"/>
      <c r="I54" s="109"/>
      <c r="J54" s="112"/>
    </row>
    <row r="55" spans="1:10">
      <c r="A55" s="67">
        <v>18</v>
      </c>
      <c r="B55" s="109"/>
      <c r="C55" s="109"/>
      <c r="D55" s="109"/>
      <c r="E55" s="110"/>
      <c r="F55" s="110"/>
      <c r="G55" s="110"/>
      <c r="H55" s="109"/>
      <c r="I55" s="109"/>
      <c r="J55" s="112"/>
    </row>
    <row r="56" spans="1:10">
      <c r="A56" s="67">
        <v>19</v>
      </c>
      <c r="B56" s="109"/>
      <c r="C56" s="109"/>
      <c r="D56" s="109"/>
      <c r="E56" s="110"/>
      <c r="F56" s="110"/>
      <c r="G56" s="110"/>
      <c r="H56" s="109"/>
      <c r="I56" s="109"/>
      <c r="J56" s="112"/>
    </row>
    <row r="57" spans="1:10">
      <c r="A57" s="67">
        <v>20</v>
      </c>
      <c r="B57" s="109"/>
      <c r="C57" s="109"/>
      <c r="D57" s="109"/>
      <c r="E57" s="110"/>
      <c r="F57" s="110"/>
      <c r="G57" s="110"/>
      <c r="H57" s="109"/>
      <c r="I57" s="109"/>
      <c r="J57" s="112"/>
    </row>
    <row r="58" spans="1:10">
      <c r="A58" s="67">
        <v>21</v>
      </c>
      <c r="B58" s="109"/>
      <c r="C58" s="109"/>
      <c r="D58" s="109"/>
      <c r="E58" s="110"/>
      <c r="F58" s="110"/>
      <c r="G58" s="110"/>
      <c r="H58" s="109"/>
      <c r="I58" s="109"/>
      <c r="J58" s="112"/>
    </row>
    <row r="59" spans="1:10">
      <c r="A59" s="67">
        <v>22</v>
      </c>
      <c r="B59" s="109"/>
      <c r="C59" s="109"/>
      <c r="D59" s="109"/>
      <c r="E59" s="110"/>
      <c r="F59" s="110"/>
      <c r="G59" s="110"/>
      <c r="H59" s="109"/>
      <c r="I59" s="109"/>
      <c r="J59" s="112"/>
    </row>
    <row r="60" spans="1:10">
      <c r="A60" s="67">
        <v>23</v>
      </c>
      <c r="B60" s="109"/>
      <c r="C60" s="109"/>
      <c r="D60" s="109"/>
      <c r="E60" s="110"/>
      <c r="F60" s="110"/>
      <c r="G60" s="110"/>
      <c r="H60" s="109"/>
      <c r="I60" s="109"/>
      <c r="J60" s="112"/>
    </row>
    <row r="61" spans="1:10">
      <c r="A61" s="67">
        <v>24</v>
      </c>
      <c r="B61" s="109"/>
      <c r="C61" s="109"/>
      <c r="D61" s="109"/>
      <c r="E61" s="110"/>
      <c r="F61" s="110"/>
      <c r="G61" s="110"/>
      <c r="H61" s="109"/>
      <c r="I61" s="109"/>
      <c r="J61" s="112"/>
    </row>
    <row r="62" spans="1:10">
      <c r="A62" s="67">
        <v>25</v>
      </c>
      <c r="B62" s="109"/>
      <c r="C62" s="109"/>
      <c r="D62" s="109"/>
      <c r="E62" s="110"/>
      <c r="F62" s="110"/>
      <c r="G62" s="110"/>
      <c r="H62" s="109"/>
      <c r="I62" s="109"/>
      <c r="J62" s="112"/>
    </row>
    <row r="63" spans="1:10">
      <c r="A63" s="67">
        <v>26</v>
      </c>
      <c r="B63" s="109"/>
      <c r="C63" s="109"/>
      <c r="D63" s="109"/>
      <c r="E63" s="110"/>
      <c r="F63" s="110"/>
      <c r="G63" s="110"/>
      <c r="H63" s="109"/>
      <c r="I63" s="109"/>
      <c r="J63" s="112"/>
    </row>
    <row r="64" spans="1:10">
      <c r="A64" s="67">
        <v>27</v>
      </c>
      <c r="B64" s="109"/>
      <c r="C64" s="109"/>
      <c r="D64" s="109"/>
      <c r="E64" s="110"/>
      <c r="F64" s="110"/>
      <c r="G64" s="110"/>
      <c r="H64" s="109"/>
      <c r="I64" s="109"/>
      <c r="J64" s="112"/>
    </row>
    <row r="65" spans="1:10">
      <c r="A65" s="67">
        <v>28</v>
      </c>
      <c r="B65" s="109"/>
      <c r="C65" s="109"/>
      <c r="D65" s="109"/>
      <c r="E65" s="110"/>
      <c r="F65" s="110"/>
      <c r="G65" s="110"/>
      <c r="H65" s="109"/>
      <c r="I65" s="109"/>
      <c r="J65" s="112"/>
    </row>
    <row r="66" spans="1:10">
      <c r="A66" s="67">
        <v>29</v>
      </c>
      <c r="B66" s="109"/>
      <c r="C66" s="109"/>
      <c r="D66" s="109"/>
      <c r="E66" s="110"/>
      <c r="F66" s="110"/>
      <c r="G66" s="110"/>
      <c r="H66" s="109"/>
      <c r="I66" s="109"/>
      <c r="J66" s="112"/>
    </row>
    <row r="67" spans="1:10">
      <c r="A67" s="67">
        <v>30</v>
      </c>
      <c r="B67" s="109"/>
      <c r="C67" s="109"/>
      <c r="D67" s="109"/>
      <c r="E67" s="110"/>
      <c r="F67" s="110"/>
      <c r="G67" s="110"/>
      <c r="H67" s="109"/>
      <c r="I67" s="109"/>
      <c r="J67" s="112"/>
    </row>
    <row r="68" spans="1:10">
      <c r="H68" s="270" t="s">
        <v>119</v>
      </c>
      <c r="I68" s="270"/>
      <c r="J68" s="62">
        <f>SUM(J38:J67)</f>
        <v>0</v>
      </c>
    </row>
    <row r="69" spans="1:10">
      <c r="B69" s="321" t="s">
        <v>121</v>
      </c>
      <c r="C69" s="321"/>
      <c r="D69" s="321"/>
    </row>
    <row r="70" spans="1:10">
      <c r="B70" s="321"/>
      <c r="C70" s="321"/>
      <c r="D70" s="321"/>
      <c r="I70" s="73" t="s">
        <v>114</v>
      </c>
      <c r="J70" s="82">
        <f>SUM(J33+J68)</f>
        <v>0</v>
      </c>
    </row>
  </sheetData>
  <sheetProtection algorithmName="SHA-512" hashValue="F0Hm7Md/0hIJooC/o6Pql5LK1bddC1aTWacC5Sa+BU1uva5o7NIn75aQvs4m6Cv1KH+Po3/31XpKi0QMUK6xvQ==" saltValue="bHtNMvv1X3YetYh66aZcpQ==" spinCount="100000" sheet="1" objects="1" scenarios="1"/>
  <mergeCells count="6">
    <mergeCell ref="B69:D70"/>
    <mergeCell ref="C1:F1"/>
    <mergeCell ref="C36:F36"/>
    <mergeCell ref="H33:I33"/>
    <mergeCell ref="B34:D35"/>
    <mergeCell ref="H68:I68"/>
  </mergeCells>
  <pageMargins left="0.3" right="0.3" top="0.75" bottom="0.3" header="0.3" footer="0.3"/>
  <pageSetup orientation="landscape" r:id="rId1"/>
  <headerFooter>
    <oddHeader>&amp;L&amp;"Calibri,Regular"31-F RC 3517.10&amp;C&amp;"Calibri,Bold"&amp;14Statement of Expenditures for Social or Fund-Raising Event&amp;R&amp;"Calibri,Regular"Event Date: 10/10/2024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ED11-6870-4F63-89EA-FD44AEB23D81}">
  <dimension ref="A1:J70"/>
  <sheetViews>
    <sheetView view="pageLayout" zoomScaleNormal="100" workbookViewId="0"/>
  </sheetViews>
  <sheetFormatPr defaultColWidth="10.6640625" defaultRowHeight="15"/>
  <cols>
    <col min="1" max="1" width="3.33203125" style="60" customWidth="1"/>
    <col min="2" max="2" width="35.83203125" style="61" customWidth="1"/>
    <col min="3" max="3" width="25.6640625" style="61" customWidth="1"/>
    <col min="4" max="4" width="16.33203125" style="61" customWidth="1"/>
    <col min="5" max="5" width="4.5" style="78" customWidth="1"/>
    <col min="6" max="6" width="6.83203125" style="78" customWidth="1"/>
    <col min="7" max="7" width="12.5" style="78" bestFit="1" customWidth="1"/>
    <col min="8" max="8" width="20" style="61" customWidth="1"/>
    <col min="9" max="9" width="11.6640625" style="61" customWidth="1"/>
    <col min="10" max="10" width="11.6640625" style="77" customWidth="1"/>
    <col min="11" max="16384" width="10.6640625" style="60"/>
  </cols>
  <sheetData>
    <row r="1" spans="1:10">
      <c r="B1" s="63" t="s">
        <v>136</v>
      </c>
      <c r="C1" s="216">
        <f>'30 A'!A3</f>
        <v>0</v>
      </c>
      <c r="D1" s="216"/>
      <c r="E1" s="216"/>
      <c r="F1" s="216"/>
    </row>
    <row r="2" spans="1:10">
      <c r="B2" s="70" t="s">
        <v>117</v>
      </c>
      <c r="C2" s="70" t="s">
        <v>111</v>
      </c>
      <c r="D2" s="70" t="s">
        <v>110</v>
      </c>
      <c r="E2" s="70" t="s">
        <v>118</v>
      </c>
      <c r="F2" s="70" t="s">
        <v>109</v>
      </c>
      <c r="G2" s="70" t="s">
        <v>113</v>
      </c>
      <c r="H2" s="70" t="s">
        <v>116</v>
      </c>
      <c r="I2" s="70" t="s">
        <v>115</v>
      </c>
      <c r="J2" s="69" t="s">
        <v>58</v>
      </c>
    </row>
    <row r="3" spans="1:10">
      <c r="A3" s="67">
        <v>1</v>
      </c>
      <c r="B3" s="109"/>
      <c r="C3" s="109"/>
      <c r="D3" s="109"/>
      <c r="E3" s="110"/>
      <c r="F3" s="110"/>
      <c r="G3" s="108"/>
      <c r="H3" s="109"/>
      <c r="I3" s="109"/>
      <c r="J3" s="112"/>
    </row>
    <row r="4" spans="1:10">
      <c r="A4" s="67">
        <v>2</v>
      </c>
      <c r="B4" s="109"/>
      <c r="C4" s="109"/>
      <c r="D4" s="109"/>
      <c r="E4" s="110"/>
      <c r="F4" s="110"/>
      <c r="G4" s="110"/>
      <c r="H4" s="109"/>
      <c r="I4" s="109"/>
      <c r="J4" s="112"/>
    </row>
    <row r="5" spans="1:10">
      <c r="A5" s="67">
        <v>3</v>
      </c>
      <c r="B5" s="109"/>
      <c r="C5" s="109"/>
      <c r="D5" s="109"/>
      <c r="E5" s="110"/>
      <c r="F5" s="110"/>
      <c r="G5" s="110"/>
      <c r="H5" s="109"/>
      <c r="I5" s="109"/>
      <c r="J5" s="112"/>
    </row>
    <row r="6" spans="1:10">
      <c r="A6" s="67">
        <v>4</v>
      </c>
      <c r="B6" s="109"/>
      <c r="C6" s="109"/>
      <c r="D6" s="109"/>
      <c r="E6" s="110"/>
      <c r="F6" s="110"/>
      <c r="G6" s="110"/>
      <c r="H6" s="109"/>
      <c r="I6" s="109"/>
      <c r="J6" s="112"/>
    </row>
    <row r="7" spans="1:10">
      <c r="A7" s="67">
        <v>5</v>
      </c>
      <c r="B7" s="109"/>
      <c r="C7" s="109"/>
      <c r="D7" s="109"/>
      <c r="E7" s="110"/>
      <c r="F7" s="110"/>
      <c r="G7" s="110"/>
      <c r="H7" s="109"/>
      <c r="I7" s="109"/>
      <c r="J7" s="112"/>
    </row>
    <row r="8" spans="1:10">
      <c r="A8" s="67">
        <v>6</v>
      </c>
      <c r="B8" s="109"/>
      <c r="C8" s="109"/>
      <c r="D8" s="109"/>
      <c r="E8" s="110"/>
      <c r="F8" s="110"/>
      <c r="G8" s="110"/>
      <c r="H8" s="109"/>
      <c r="I8" s="109"/>
      <c r="J8" s="112"/>
    </row>
    <row r="9" spans="1:10">
      <c r="A9" s="67">
        <v>7</v>
      </c>
      <c r="B9" s="109"/>
      <c r="C9" s="109"/>
      <c r="D9" s="109"/>
      <c r="E9" s="110"/>
      <c r="F9" s="110"/>
      <c r="G9" s="110"/>
      <c r="H9" s="109"/>
      <c r="I9" s="109"/>
      <c r="J9" s="112"/>
    </row>
    <row r="10" spans="1:10">
      <c r="A10" s="67">
        <v>8</v>
      </c>
      <c r="B10" s="109"/>
      <c r="C10" s="109"/>
      <c r="D10" s="109"/>
      <c r="E10" s="110"/>
      <c r="F10" s="110"/>
      <c r="G10" s="110"/>
      <c r="H10" s="109"/>
      <c r="I10" s="109"/>
      <c r="J10" s="112"/>
    </row>
    <row r="11" spans="1:10">
      <c r="A11" s="67">
        <v>9</v>
      </c>
      <c r="B11" s="109"/>
      <c r="C11" s="109"/>
      <c r="D11" s="109"/>
      <c r="E11" s="110"/>
      <c r="F11" s="110"/>
      <c r="G11" s="110"/>
      <c r="H11" s="109"/>
      <c r="I11" s="109"/>
      <c r="J11" s="112"/>
    </row>
    <row r="12" spans="1:10">
      <c r="A12" s="67">
        <v>10</v>
      </c>
      <c r="B12" s="109"/>
      <c r="C12" s="109"/>
      <c r="D12" s="109"/>
      <c r="E12" s="110"/>
      <c r="F12" s="110"/>
      <c r="G12" s="110"/>
      <c r="H12" s="109"/>
      <c r="I12" s="109"/>
      <c r="J12" s="112"/>
    </row>
    <row r="13" spans="1:10">
      <c r="A13" s="67">
        <v>11</v>
      </c>
      <c r="B13" s="109"/>
      <c r="C13" s="109"/>
      <c r="D13" s="109"/>
      <c r="E13" s="110"/>
      <c r="F13" s="110"/>
      <c r="G13" s="110"/>
      <c r="H13" s="109"/>
      <c r="I13" s="109"/>
      <c r="J13" s="112"/>
    </row>
    <row r="14" spans="1:10">
      <c r="A14" s="67">
        <v>12</v>
      </c>
      <c r="B14" s="109"/>
      <c r="C14" s="109"/>
      <c r="D14" s="109"/>
      <c r="E14" s="110"/>
      <c r="F14" s="110"/>
      <c r="G14" s="110"/>
      <c r="H14" s="109"/>
      <c r="I14" s="109"/>
      <c r="J14" s="112"/>
    </row>
    <row r="15" spans="1:10">
      <c r="A15" s="67">
        <v>13</v>
      </c>
      <c r="B15" s="109"/>
      <c r="C15" s="109"/>
      <c r="D15" s="109"/>
      <c r="E15" s="110"/>
      <c r="F15" s="110"/>
      <c r="G15" s="110"/>
      <c r="H15" s="109"/>
      <c r="I15" s="109"/>
      <c r="J15" s="112"/>
    </row>
    <row r="16" spans="1:10">
      <c r="A16" s="67">
        <v>14</v>
      </c>
      <c r="B16" s="109"/>
      <c r="C16" s="109"/>
      <c r="D16" s="109"/>
      <c r="E16" s="110"/>
      <c r="F16" s="110"/>
      <c r="G16" s="110"/>
      <c r="H16" s="109"/>
      <c r="I16" s="109"/>
      <c r="J16" s="112"/>
    </row>
    <row r="17" spans="1:10">
      <c r="A17" s="67">
        <v>15</v>
      </c>
      <c r="B17" s="109"/>
      <c r="C17" s="109"/>
      <c r="D17" s="109"/>
      <c r="E17" s="110"/>
      <c r="F17" s="110"/>
      <c r="G17" s="110"/>
      <c r="H17" s="109"/>
      <c r="I17" s="109"/>
      <c r="J17" s="112"/>
    </row>
    <row r="18" spans="1:10">
      <c r="A18" s="67">
        <v>16</v>
      </c>
      <c r="B18" s="109"/>
      <c r="C18" s="109"/>
      <c r="D18" s="109"/>
      <c r="E18" s="110"/>
      <c r="F18" s="110"/>
      <c r="G18" s="110"/>
      <c r="H18" s="109"/>
      <c r="I18" s="109"/>
      <c r="J18" s="112"/>
    </row>
    <row r="19" spans="1:10">
      <c r="A19" s="67">
        <v>17</v>
      </c>
      <c r="B19" s="109"/>
      <c r="C19" s="109"/>
      <c r="D19" s="109"/>
      <c r="E19" s="110"/>
      <c r="F19" s="110"/>
      <c r="G19" s="110"/>
      <c r="H19" s="109"/>
      <c r="I19" s="109"/>
      <c r="J19" s="112"/>
    </row>
    <row r="20" spans="1:10">
      <c r="A20" s="67">
        <v>18</v>
      </c>
      <c r="B20" s="109"/>
      <c r="C20" s="109"/>
      <c r="D20" s="109"/>
      <c r="E20" s="110"/>
      <c r="F20" s="110"/>
      <c r="G20" s="110"/>
      <c r="H20" s="109"/>
      <c r="I20" s="109"/>
      <c r="J20" s="112"/>
    </row>
    <row r="21" spans="1:10">
      <c r="A21" s="67">
        <v>19</v>
      </c>
      <c r="B21" s="109"/>
      <c r="C21" s="109"/>
      <c r="D21" s="109"/>
      <c r="E21" s="110"/>
      <c r="F21" s="110"/>
      <c r="G21" s="110"/>
      <c r="H21" s="109"/>
      <c r="I21" s="109"/>
      <c r="J21" s="112"/>
    </row>
    <row r="22" spans="1:10">
      <c r="A22" s="67">
        <v>20</v>
      </c>
      <c r="B22" s="109"/>
      <c r="C22" s="109"/>
      <c r="D22" s="109"/>
      <c r="E22" s="110"/>
      <c r="F22" s="110"/>
      <c r="G22" s="110"/>
      <c r="H22" s="109"/>
      <c r="I22" s="109"/>
      <c r="J22" s="112"/>
    </row>
    <row r="23" spans="1:10">
      <c r="A23" s="67">
        <v>21</v>
      </c>
      <c r="B23" s="109"/>
      <c r="C23" s="109"/>
      <c r="D23" s="109"/>
      <c r="E23" s="110"/>
      <c r="F23" s="110"/>
      <c r="G23" s="110"/>
      <c r="H23" s="109"/>
      <c r="I23" s="109"/>
      <c r="J23" s="112"/>
    </row>
    <row r="24" spans="1:10">
      <c r="A24" s="67">
        <v>22</v>
      </c>
      <c r="B24" s="109"/>
      <c r="C24" s="109"/>
      <c r="D24" s="109"/>
      <c r="E24" s="110"/>
      <c r="F24" s="110"/>
      <c r="G24" s="110"/>
      <c r="H24" s="109"/>
      <c r="I24" s="109"/>
      <c r="J24" s="112"/>
    </row>
    <row r="25" spans="1:10">
      <c r="A25" s="67">
        <v>23</v>
      </c>
      <c r="B25" s="109"/>
      <c r="C25" s="109"/>
      <c r="D25" s="109"/>
      <c r="E25" s="110"/>
      <c r="F25" s="110"/>
      <c r="G25" s="110"/>
      <c r="H25" s="109"/>
      <c r="I25" s="109"/>
      <c r="J25" s="112"/>
    </row>
    <row r="26" spans="1:10">
      <c r="A26" s="67">
        <v>24</v>
      </c>
      <c r="B26" s="109"/>
      <c r="C26" s="109"/>
      <c r="D26" s="109"/>
      <c r="E26" s="110"/>
      <c r="F26" s="110"/>
      <c r="G26" s="110"/>
      <c r="H26" s="109"/>
      <c r="I26" s="109"/>
      <c r="J26" s="112"/>
    </row>
    <row r="27" spans="1:10">
      <c r="A27" s="67">
        <v>25</v>
      </c>
      <c r="B27" s="109"/>
      <c r="C27" s="109"/>
      <c r="D27" s="109"/>
      <c r="E27" s="110"/>
      <c r="F27" s="110"/>
      <c r="G27" s="110"/>
      <c r="H27" s="109"/>
      <c r="I27" s="109"/>
      <c r="J27" s="112"/>
    </row>
    <row r="28" spans="1:10">
      <c r="A28" s="67">
        <v>26</v>
      </c>
      <c r="B28" s="109"/>
      <c r="C28" s="109"/>
      <c r="D28" s="109"/>
      <c r="E28" s="110"/>
      <c r="F28" s="110"/>
      <c r="G28" s="110"/>
      <c r="H28" s="109"/>
      <c r="I28" s="109"/>
      <c r="J28" s="112"/>
    </row>
    <row r="29" spans="1:10">
      <c r="A29" s="67">
        <v>27</v>
      </c>
      <c r="B29" s="109"/>
      <c r="C29" s="109"/>
      <c r="D29" s="109"/>
      <c r="E29" s="110"/>
      <c r="F29" s="110"/>
      <c r="G29" s="110"/>
      <c r="H29" s="109"/>
      <c r="I29" s="109"/>
      <c r="J29" s="112"/>
    </row>
    <row r="30" spans="1:10">
      <c r="A30" s="67">
        <v>28</v>
      </c>
      <c r="B30" s="109"/>
      <c r="C30" s="109"/>
      <c r="D30" s="109"/>
      <c r="E30" s="110"/>
      <c r="F30" s="110"/>
      <c r="G30" s="110"/>
      <c r="H30" s="109"/>
      <c r="I30" s="109"/>
      <c r="J30" s="112"/>
    </row>
    <row r="31" spans="1:10">
      <c r="A31" s="67">
        <v>29</v>
      </c>
      <c r="B31" s="109"/>
      <c r="C31" s="109"/>
      <c r="D31" s="109"/>
      <c r="E31" s="110"/>
      <c r="F31" s="110"/>
      <c r="G31" s="110"/>
      <c r="H31" s="109"/>
      <c r="I31" s="109"/>
      <c r="J31" s="112"/>
    </row>
    <row r="32" spans="1:10">
      <c r="A32" s="67">
        <v>30</v>
      </c>
      <c r="B32" s="109"/>
      <c r="C32" s="109"/>
      <c r="D32" s="109"/>
      <c r="E32" s="110"/>
      <c r="F32" s="110"/>
      <c r="G32" s="110"/>
      <c r="H32" s="109"/>
      <c r="I32" s="109"/>
      <c r="J32" s="112"/>
    </row>
    <row r="33" spans="1:10">
      <c r="H33" s="270" t="s">
        <v>119</v>
      </c>
      <c r="I33" s="270"/>
      <c r="J33" s="62">
        <f>SUM(J3:J32)</f>
        <v>0</v>
      </c>
    </row>
    <row r="34" spans="1:10" ht="15" customHeight="1">
      <c r="B34" s="321" t="s">
        <v>121</v>
      </c>
      <c r="C34" s="321"/>
      <c r="D34" s="321"/>
    </row>
    <row r="35" spans="1:10">
      <c r="B35" s="321"/>
      <c r="C35" s="321"/>
      <c r="D35" s="321"/>
    </row>
    <row r="36" spans="1:10">
      <c r="B36" s="63" t="s">
        <v>136</v>
      </c>
      <c r="C36" s="216">
        <f>'30 A'!A3</f>
        <v>0</v>
      </c>
      <c r="D36" s="216"/>
      <c r="E36" s="216"/>
      <c r="F36" s="216"/>
    </row>
    <row r="37" spans="1:10">
      <c r="B37" s="70" t="s">
        <v>117</v>
      </c>
      <c r="C37" s="70" t="s">
        <v>111</v>
      </c>
      <c r="D37" s="70" t="s">
        <v>110</v>
      </c>
      <c r="E37" s="70" t="s">
        <v>118</v>
      </c>
      <c r="F37" s="70" t="s">
        <v>109</v>
      </c>
      <c r="G37" s="70" t="s">
        <v>113</v>
      </c>
      <c r="H37" s="70" t="s">
        <v>116</v>
      </c>
      <c r="I37" s="70" t="s">
        <v>115</v>
      </c>
      <c r="J37" s="69" t="s">
        <v>58</v>
      </c>
    </row>
    <row r="38" spans="1:10">
      <c r="A38" s="67">
        <v>1</v>
      </c>
      <c r="B38" s="109"/>
      <c r="C38" s="109"/>
      <c r="D38" s="109"/>
      <c r="E38" s="110"/>
      <c r="F38" s="110"/>
      <c r="G38" s="108"/>
      <c r="H38" s="109"/>
      <c r="I38" s="109"/>
      <c r="J38" s="112"/>
    </row>
    <row r="39" spans="1:10">
      <c r="A39" s="67">
        <v>2</v>
      </c>
      <c r="B39" s="109"/>
      <c r="C39" s="109"/>
      <c r="D39" s="109"/>
      <c r="E39" s="110"/>
      <c r="F39" s="110"/>
      <c r="G39" s="110"/>
      <c r="H39" s="109"/>
      <c r="I39" s="109"/>
      <c r="J39" s="112"/>
    </row>
    <row r="40" spans="1:10">
      <c r="A40" s="67">
        <v>3</v>
      </c>
      <c r="B40" s="109"/>
      <c r="C40" s="109"/>
      <c r="D40" s="109"/>
      <c r="E40" s="110"/>
      <c r="F40" s="110"/>
      <c r="G40" s="110"/>
      <c r="H40" s="109"/>
      <c r="I40" s="109"/>
      <c r="J40" s="112"/>
    </row>
    <row r="41" spans="1:10">
      <c r="A41" s="67">
        <v>4</v>
      </c>
      <c r="B41" s="109"/>
      <c r="C41" s="109"/>
      <c r="D41" s="109"/>
      <c r="E41" s="110"/>
      <c r="F41" s="110"/>
      <c r="G41" s="110"/>
      <c r="H41" s="109"/>
      <c r="I41" s="109"/>
      <c r="J41" s="112"/>
    </row>
    <row r="42" spans="1:10">
      <c r="A42" s="67">
        <v>5</v>
      </c>
      <c r="B42" s="109"/>
      <c r="C42" s="109"/>
      <c r="D42" s="109"/>
      <c r="E42" s="110"/>
      <c r="F42" s="110"/>
      <c r="G42" s="110"/>
      <c r="H42" s="109"/>
      <c r="I42" s="109"/>
      <c r="J42" s="112"/>
    </row>
    <row r="43" spans="1:10">
      <c r="A43" s="67">
        <v>6</v>
      </c>
      <c r="B43" s="109"/>
      <c r="C43" s="109"/>
      <c r="D43" s="109"/>
      <c r="E43" s="110"/>
      <c r="F43" s="110"/>
      <c r="G43" s="110"/>
      <c r="H43" s="109"/>
      <c r="I43" s="109"/>
      <c r="J43" s="112"/>
    </row>
    <row r="44" spans="1:10">
      <c r="A44" s="67">
        <v>7</v>
      </c>
      <c r="B44" s="109"/>
      <c r="C44" s="109"/>
      <c r="D44" s="109"/>
      <c r="E44" s="110"/>
      <c r="F44" s="110"/>
      <c r="G44" s="110"/>
      <c r="H44" s="109"/>
      <c r="I44" s="109"/>
      <c r="J44" s="112"/>
    </row>
    <row r="45" spans="1:10">
      <c r="A45" s="67">
        <v>8</v>
      </c>
      <c r="B45" s="109"/>
      <c r="C45" s="109"/>
      <c r="D45" s="109"/>
      <c r="E45" s="110"/>
      <c r="F45" s="110"/>
      <c r="G45" s="110"/>
      <c r="H45" s="109"/>
      <c r="I45" s="109"/>
      <c r="J45" s="112"/>
    </row>
    <row r="46" spans="1:10">
      <c r="A46" s="67">
        <v>9</v>
      </c>
      <c r="B46" s="109"/>
      <c r="C46" s="109"/>
      <c r="D46" s="109"/>
      <c r="E46" s="110"/>
      <c r="F46" s="110"/>
      <c r="G46" s="110"/>
      <c r="H46" s="109"/>
      <c r="I46" s="109"/>
      <c r="J46" s="112"/>
    </row>
    <row r="47" spans="1:10">
      <c r="A47" s="67">
        <v>10</v>
      </c>
      <c r="B47" s="109"/>
      <c r="C47" s="109"/>
      <c r="D47" s="109"/>
      <c r="E47" s="110"/>
      <c r="F47" s="110"/>
      <c r="G47" s="110"/>
      <c r="H47" s="109"/>
      <c r="I47" s="109"/>
      <c r="J47" s="112"/>
    </row>
    <row r="48" spans="1:10">
      <c r="A48" s="67">
        <v>11</v>
      </c>
      <c r="B48" s="109"/>
      <c r="C48" s="109"/>
      <c r="D48" s="109"/>
      <c r="E48" s="110"/>
      <c r="F48" s="110"/>
      <c r="G48" s="110"/>
      <c r="H48" s="109"/>
      <c r="I48" s="109"/>
      <c r="J48" s="112"/>
    </row>
    <row r="49" spans="1:10">
      <c r="A49" s="67">
        <v>12</v>
      </c>
      <c r="B49" s="109"/>
      <c r="C49" s="109"/>
      <c r="D49" s="109"/>
      <c r="E49" s="110"/>
      <c r="F49" s="110"/>
      <c r="G49" s="110"/>
      <c r="H49" s="109"/>
      <c r="I49" s="109"/>
      <c r="J49" s="112"/>
    </row>
    <row r="50" spans="1:10">
      <c r="A50" s="67">
        <v>13</v>
      </c>
      <c r="B50" s="109"/>
      <c r="C50" s="109"/>
      <c r="D50" s="109"/>
      <c r="E50" s="110"/>
      <c r="F50" s="110"/>
      <c r="G50" s="110"/>
      <c r="H50" s="109"/>
      <c r="I50" s="109"/>
      <c r="J50" s="112"/>
    </row>
    <row r="51" spans="1:10">
      <c r="A51" s="67">
        <v>14</v>
      </c>
      <c r="B51" s="109"/>
      <c r="C51" s="109"/>
      <c r="D51" s="109"/>
      <c r="E51" s="110"/>
      <c r="F51" s="110"/>
      <c r="G51" s="110"/>
      <c r="H51" s="109"/>
      <c r="I51" s="109"/>
      <c r="J51" s="112"/>
    </row>
    <row r="52" spans="1:10">
      <c r="A52" s="67">
        <v>15</v>
      </c>
      <c r="B52" s="109"/>
      <c r="C52" s="109"/>
      <c r="D52" s="109"/>
      <c r="E52" s="110"/>
      <c r="F52" s="110"/>
      <c r="G52" s="110"/>
      <c r="H52" s="109"/>
      <c r="I52" s="109"/>
      <c r="J52" s="112"/>
    </row>
    <row r="53" spans="1:10">
      <c r="A53" s="67">
        <v>16</v>
      </c>
      <c r="B53" s="109"/>
      <c r="C53" s="109"/>
      <c r="D53" s="109"/>
      <c r="E53" s="110"/>
      <c r="F53" s="110"/>
      <c r="G53" s="110"/>
      <c r="H53" s="109"/>
      <c r="I53" s="109"/>
      <c r="J53" s="112"/>
    </row>
    <row r="54" spans="1:10">
      <c r="A54" s="67">
        <v>17</v>
      </c>
      <c r="B54" s="109"/>
      <c r="C54" s="109"/>
      <c r="D54" s="109"/>
      <c r="E54" s="110"/>
      <c r="F54" s="110"/>
      <c r="G54" s="110"/>
      <c r="H54" s="109"/>
      <c r="I54" s="109"/>
      <c r="J54" s="112"/>
    </row>
    <row r="55" spans="1:10">
      <c r="A55" s="67">
        <v>18</v>
      </c>
      <c r="B55" s="109"/>
      <c r="C55" s="109"/>
      <c r="D55" s="109"/>
      <c r="E55" s="110"/>
      <c r="F55" s="110"/>
      <c r="G55" s="110"/>
      <c r="H55" s="109"/>
      <c r="I55" s="109"/>
      <c r="J55" s="112"/>
    </row>
    <row r="56" spans="1:10">
      <c r="A56" s="67">
        <v>19</v>
      </c>
      <c r="B56" s="109"/>
      <c r="C56" s="109"/>
      <c r="D56" s="109"/>
      <c r="E56" s="110"/>
      <c r="F56" s="110"/>
      <c r="G56" s="110"/>
      <c r="H56" s="109"/>
      <c r="I56" s="109"/>
      <c r="J56" s="112"/>
    </row>
    <row r="57" spans="1:10">
      <c r="A57" s="67">
        <v>20</v>
      </c>
      <c r="B57" s="109"/>
      <c r="C57" s="109"/>
      <c r="D57" s="109"/>
      <c r="E57" s="110"/>
      <c r="F57" s="110"/>
      <c r="G57" s="110"/>
      <c r="H57" s="109"/>
      <c r="I57" s="109"/>
      <c r="J57" s="112"/>
    </row>
    <row r="58" spans="1:10">
      <c r="A58" s="67">
        <v>21</v>
      </c>
      <c r="B58" s="109"/>
      <c r="C58" s="109"/>
      <c r="D58" s="109"/>
      <c r="E58" s="110"/>
      <c r="F58" s="110"/>
      <c r="G58" s="110"/>
      <c r="H58" s="109"/>
      <c r="I58" s="109"/>
      <c r="J58" s="112"/>
    </row>
    <row r="59" spans="1:10">
      <c r="A59" s="67">
        <v>22</v>
      </c>
      <c r="B59" s="109"/>
      <c r="C59" s="109"/>
      <c r="D59" s="109"/>
      <c r="E59" s="110"/>
      <c r="F59" s="110"/>
      <c r="G59" s="110"/>
      <c r="H59" s="109"/>
      <c r="I59" s="109"/>
      <c r="J59" s="112"/>
    </row>
    <row r="60" spans="1:10">
      <c r="A60" s="67">
        <v>23</v>
      </c>
      <c r="B60" s="109"/>
      <c r="C60" s="109"/>
      <c r="D60" s="109"/>
      <c r="E60" s="110"/>
      <c r="F60" s="110"/>
      <c r="G60" s="110"/>
      <c r="H60" s="109"/>
      <c r="I60" s="109"/>
      <c r="J60" s="112"/>
    </row>
    <row r="61" spans="1:10">
      <c r="A61" s="67">
        <v>24</v>
      </c>
      <c r="B61" s="109"/>
      <c r="C61" s="109"/>
      <c r="D61" s="109"/>
      <c r="E61" s="110"/>
      <c r="F61" s="110"/>
      <c r="G61" s="110"/>
      <c r="H61" s="109"/>
      <c r="I61" s="109"/>
      <c r="J61" s="112"/>
    </row>
    <row r="62" spans="1:10">
      <c r="A62" s="67">
        <v>25</v>
      </c>
      <c r="B62" s="109"/>
      <c r="C62" s="109"/>
      <c r="D62" s="109"/>
      <c r="E62" s="110"/>
      <c r="F62" s="110"/>
      <c r="G62" s="110"/>
      <c r="H62" s="109"/>
      <c r="I62" s="109"/>
      <c r="J62" s="112"/>
    </row>
    <row r="63" spans="1:10">
      <c r="A63" s="67">
        <v>26</v>
      </c>
      <c r="B63" s="109"/>
      <c r="C63" s="109"/>
      <c r="D63" s="109"/>
      <c r="E63" s="110"/>
      <c r="F63" s="110"/>
      <c r="G63" s="110"/>
      <c r="H63" s="109"/>
      <c r="I63" s="109"/>
      <c r="J63" s="112"/>
    </row>
    <row r="64" spans="1:10">
      <c r="A64" s="67">
        <v>27</v>
      </c>
      <c r="B64" s="109"/>
      <c r="C64" s="109"/>
      <c r="D64" s="109"/>
      <c r="E64" s="110"/>
      <c r="F64" s="110"/>
      <c r="G64" s="110"/>
      <c r="H64" s="109"/>
      <c r="I64" s="109"/>
      <c r="J64" s="112"/>
    </row>
    <row r="65" spans="1:10">
      <c r="A65" s="67">
        <v>28</v>
      </c>
      <c r="B65" s="109"/>
      <c r="C65" s="109"/>
      <c r="D65" s="109"/>
      <c r="E65" s="110"/>
      <c r="F65" s="110"/>
      <c r="G65" s="110"/>
      <c r="H65" s="109"/>
      <c r="I65" s="109"/>
      <c r="J65" s="112"/>
    </row>
    <row r="66" spans="1:10">
      <c r="A66" s="67">
        <v>29</v>
      </c>
      <c r="B66" s="109"/>
      <c r="C66" s="109"/>
      <c r="D66" s="109"/>
      <c r="E66" s="110"/>
      <c r="F66" s="110"/>
      <c r="G66" s="110"/>
      <c r="H66" s="109"/>
      <c r="I66" s="109"/>
      <c r="J66" s="112"/>
    </row>
    <row r="67" spans="1:10">
      <c r="A67" s="67">
        <v>30</v>
      </c>
      <c r="B67" s="109"/>
      <c r="C67" s="109"/>
      <c r="D67" s="109"/>
      <c r="E67" s="110"/>
      <c r="F67" s="110"/>
      <c r="G67" s="110"/>
      <c r="H67" s="109"/>
      <c r="I67" s="109"/>
      <c r="J67" s="112"/>
    </row>
    <row r="68" spans="1:10">
      <c r="H68" s="270" t="s">
        <v>119</v>
      </c>
      <c r="I68" s="270"/>
      <c r="J68" s="62">
        <f>SUM(J38:J67)</f>
        <v>0</v>
      </c>
    </row>
    <row r="69" spans="1:10">
      <c r="B69" s="321" t="s">
        <v>121</v>
      </c>
      <c r="C69" s="321"/>
      <c r="D69" s="321"/>
    </row>
    <row r="70" spans="1:10">
      <c r="B70" s="321"/>
      <c r="C70" s="321"/>
      <c r="D70" s="321"/>
      <c r="I70" s="73" t="s">
        <v>114</v>
      </c>
      <c r="J70" s="82">
        <f>SUM(J33+J68)</f>
        <v>0</v>
      </c>
    </row>
  </sheetData>
  <sheetProtection algorithmName="SHA-512" hashValue="ECBKPo3KLzbJ17LHljXtl/HSvoeW8NHAK4piTVwmQnCUDToG32vNw9s855uSyagMN0IQ7iFS6UKSid4Fr4Vm5A==" saltValue="/PzZuRvXOL6vJQsYRKiTAw==" spinCount="100000" sheet="1" objects="1" scenarios="1"/>
  <mergeCells count="6">
    <mergeCell ref="B69:D70"/>
    <mergeCell ref="C1:F1"/>
    <mergeCell ref="C36:F36"/>
    <mergeCell ref="H33:I33"/>
    <mergeCell ref="B34:D35"/>
    <mergeCell ref="H68:I68"/>
  </mergeCells>
  <pageMargins left="0.3" right="0.3" top="0.75" bottom="0.3" header="0.3" footer="0.3"/>
  <pageSetup orientation="landscape" r:id="rId1"/>
  <headerFooter>
    <oddHeader>&amp;L&amp;"Calibri,Regular"31-F RC 3517.10&amp;C&amp;"Calibri,Bold"&amp;14Statement of Expenditures for Social or Fund-Raising Event&amp;R&amp;"Calibri,Regular"Event Date: 12/30/2024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39A93-3445-47A9-AB52-33B3940CDD68}">
  <dimension ref="A1:I71"/>
  <sheetViews>
    <sheetView view="pageLayout" zoomScaleNormal="100" workbookViewId="0">
      <selection activeCell="A2" sqref="A2"/>
    </sheetView>
  </sheetViews>
  <sheetFormatPr defaultColWidth="10.6640625" defaultRowHeight="15"/>
  <cols>
    <col min="1" max="1" width="3.33203125" style="60" customWidth="1"/>
    <col min="2" max="2" width="12.83203125" style="84" customWidth="1"/>
    <col min="3" max="3" width="35.33203125" style="61" customWidth="1"/>
    <col min="4" max="4" width="31.1640625" style="61" customWidth="1"/>
    <col min="5" max="5" width="21.33203125" style="61" customWidth="1"/>
    <col min="6" max="6" width="5.33203125" style="78" customWidth="1"/>
    <col min="7" max="7" width="8.5" style="78" customWidth="1"/>
    <col min="8" max="8" width="14.33203125" style="61" customWidth="1"/>
    <col min="9" max="9" width="13.33203125" style="72" customWidth="1"/>
    <col min="10" max="16384" width="10.6640625" style="60"/>
  </cols>
  <sheetData>
    <row r="1" spans="1:9">
      <c r="A1" s="105" t="s">
        <v>136</v>
      </c>
      <c r="B1" s="114"/>
      <c r="C1" s="216">
        <f>'30 A'!A3</f>
        <v>0</v>
      </c>
      <c r="D1" s="216"/>
      <c r="E1" s="71"/>
    </row>
    <row r="2" spans="1:9">
      <c r="B2" s="70" t="s">
        <v>113</v>
      </c>
      <c r="C2" s="70" t="s">
        <v>112</v>
      </c>
      <c r="D2" s="70" t="s">
        <v>111</v>
      </c>
      <c r="E2" s="70" t="s">
        <v>110</v>
      </c>
      <c r="F2" s="70" t="s">
        <v>118</v>
      </c>
      <c r="G2" s="70" t="s">
        <v>109</v>
      </c>
      <c r="H2" s="70" t="s">
        <v>108</v>
      </c>
      <c r="I2" s="69" t="s">
        <v>58</v>
      </c>
    </row>
    <row r="3" spans="1:9">
      <c r="A3" s="67">
        <v>1</v>
      </c>
      <c r="B3" s="108"/>
      <c r="C3" s="109"/>
      <c r="D3" s="109"/>
      <c r="E3" s="109"/>
      <c r="F3" s="110"/>
      <c r="G3" s="110"/>
      <c r="H3" s="109"/>
      <c r="I3" s="130"/>
    </row>
    <row r="4" spans="1:9">
      <c r="A4" s="67">
        <v>2</v>
      </c>
      <c r="B4" s="113"/>
      <c r="C4" s="109"/>
      <c r="D4" s="109"/>
      <c r="E4" s="109"/>
      <c r="F4" s="110"/>
      <c r="G4" s="110"/>
      <c r="H4" s="109"/>
      <c r="I4" s="130"/>
    </row>
    <row r="5" spans="1:9">
      <c r="A5" s="67">
        <v>3</v>
      </c>
      <c r="B5" s="113"/>
      <c r="C5" s="109"/>
      <c r="D5" s="109"/>
      <c r="E5" s="109"/>
      <c r="F5" s="110"/>
      <c r="G5" s="110"/>
      <c r="H5" s="109"/>
      <c r="I5" s="130"/>
    </row>
    <row r="6" spans="1:9">
      <c r="A6" s="67">
        <v>4</v>
      </c>
      <c r="B6" s="113"/>
      <c r="C6" s="109"/>
      <c r="D6" s="109"/>
      <c r="E6" s="109"/>
      <c r="F6" s="110"/>
      <c r="G6" s="110"/>
      <c r="H6" s="109"/>
      <c r="I6" s="130"/>
    </row>
    <row r="7" spans="1:9">
      <c r="A7" s="67">
        <v>5</v>
      </c>
      <c r="B7" s="113"/>
      <c r="C7" s="109"/>
      <c r="D7" s="109"/>
      <c r="E7" s="109"/>
      <c r="F7" s="110"/>
      <c r="G7" s="110"/>
      <c r="H7" s="109"/>
      <c r="I7" s="130"/>
    </row>
    <row r="8" spans="1:9">
      <c r="A8" s="67">
        <v>6</v>
      </c>
      <c r="B8" s="113"/>
      <c r="C8" s="109"/>
      <c r="D8" s="109"/>
      <c r="E8" s="109"/>
      <c r="F8" s="110"/>
      <c r="G8" s="110"/>
      <c r="H8" s="109"/>
      <c r="I8" s="130"/>
    </row>
    <row r="9" spans="1:9">
      <c r="A9" s="67">
        <v>7</v>
      </c>
      <c r="B9" s="113"/>
      <c r="C9" s="109"/>
      <c r="D9" s="109"/>
      <c r="E9" s="109"/>
      <c r="F9" s="110"/>
      <c r="G9" s="110"/>
      <c r="H9" s="109"/>
      <c r="I9" s="130"/>
    </row>
    <row r="10" spans="1:9">
      <c r="A10" s="67">
        <v>8</v>
      </c>
      <c r="B10" s="113"/>
      <c r="C10" s="109"/>
      <c r="D10" s="109"/>
      <c r="E10" s="109"/>
      <c r="F10" s="110"/>
      <c r="G10" s="110"/>
      <c r="H10" s="109"/>
      <c r="I10" s="130"/>
    </row>
    <row r="11" spans="1:9">
      <c r="A11" s="67">
        <v>9</v>
      </c>
      <c r="B11" s="113"/>
      <c r="C11" s="109"/>
      <c r="D11" s="109"/>
      <c r="E11" s="109"/>
      <c r="F11" s="110"/>
      <c r="G11" s="110"/>
      <c r="H11" s="109"/>
      <c r="I11" s="130"/>
    </row>
    <row r="12" spans="1:9">
      <c r="A12" s="67">
        <v>10</v>
      </c>
      <c r="B12" s="113"/>
      <c r="C12" s="109"/>
      <c r="D12" s="109"/>
      <c r="E12" s="109"/>
      <c r="F12" s="110"/>
      <c r="G12" s="110"/>
      <c r="H12" s="109"/>
      <c r="I12" s="130"/>
    </row>
    <row r="13" spans="1:9">
      <c r="A13" s="67">
        <v>11</v>
      </c>
      <c r="B13" s="113"/>
      <c r="C13" s="109"/>
      <c r="D13" s="109"/>
      <c r="E13" s="109"/>
      <c r="F13" s="110"/>
      <c r="G13" s="110"/>
      <c r="H13" s="109"/>
      <c r="I13" s="130"/>
    </row>
    <row r="14" spans="1:9">
      <c r="A14" s="67">
        <v>12</v>
      </c>
      <c r="B14" s="113"/>
      <c r="C14" s="109"/>
      <c r="D14" s="109"/>
      <c r="E14" s="109"/>
      <c r="F14" s="110"/>
      <c r="G14" s="110"/>
      <c r="H14" s="109"/>
      <c r="I14" s="130"/>
    </row>
    <row r="15" spans="1:9">
      <c r="A15" s="67">
        <v>13</v>
      </c>
      <c r="B15" s="113"/>
      <c r="C15" s="109"/>
      <c r="D15" s="109"/>
      <c r="E15" s="109"/>
      <c r="F15" s="110"/>
      <c r="G15" s="110"/>
      <c r="H15" s="109"/>
      <c r="I15" s="130"/>
    </row>
    <row r="16" spans="1:9">
      <c r="A16" s="67">
        <v>14</v>
      </c>
      <c r="B16" s="113"/>
      <c r="C16" s="109"/>
      <c r="D16" s="109"/>
      <c r="E16" s="109"/>
      <c r="F16" s="110"/>
      <c r="G16" s="110"/>
      <c r="H16" s="109"/>
      <c r="I16" s="130"/>
    </row>
    <row r="17" spans="1:9">
      <c r="A17" s="67">
        <v>15</v>
      </c>
      <c r="B17" s="113"/>
      <c r="C17" s="109"/>
      <c r="D17" s="109"/>
      <c r="E17" s="109"/>
      <c r="F17" s="110"/>
      <c r="G17" s="110"/>
      <c r="H17" s="109"/>
      <c r="I17" s="130"/>
    </row>
    <row r="18" spans="1:9">
      <c r="A18" s="67">
        <v>16</v>
      </c>
      <c r="B18" s="113"/>
      <c r="C18" s="109"/>
      <c r="D18" s="109"/>
      <c r="E18" s="109"/>
      <c r="F18" s="110"/>
      <c r="G18" s="110"/>
      <c r="H18" s="109"/>
      <c r="I18" s="130"/>
    </row>
    <row r="19" spans="1:9">
      <c r="A19" s="67">
        <v>17</v>
      </c>
      <c r="B19" s="113"/>
      <c r="C19" s="109"/>
      <c r="D19" s="109"/>
      <c r="E19" s="109"/>
      <c r="F19" s="110"/>
      <c r="G19" s="110"/>
      <c r="H19" s="109"/>
      <c r="I19" s="130"/>
    </row>
    <row r="20" spans="1:9">
      <c r="A20" s="67">
        <v>18</v>
      </c>
      <c r="B20" s="113"/>
      <c r="C20" s="109"/>
      <c r="D20" s="109"/>
      <c r="E20" s="109"/>
      <c r="F20" s="110"/>
      <c r="G20" s="110"/>
      <c r="H20" s="109"/>
      <c r="I20" s="130"/>
    </row>
    <row r="21" spans="1:9">
      <c r="A21" s="67">
        <v>19</v>
      </c>
      <c r="B21" s="113"/>
      <c r="C21" s="109"/>
      <c r="D21" s="109"/>
      <c r="E21" s="109"/>
      <c r="F21" s="110"/>
      <c r="G21" s="110"/>
      <c r="H21" s="109"/>
      <c r="I21" s="130"/>
    </row>
    <row r="22" spans="1:9">
      <c r="A22" s="67">
        <v>20</v>
      </c>
      <c r="B22" s="113"/>
      <c r="C22" s="109"/>
      <c r="D22" s="109"/>
      <c r="E22" s="109"/>
      <c r="F22" s="110"/>
      <c r="G22" s="110"/>
      <c r="H22" s="109"/>
      <c r="I22" s="130"/>
    </row>
    <row r="23" spans="1:9">
      <c r="A23" s="67">
        <v>21</v>
      </c>
      <c r="B23" s="113"/>
      <c r="C23" s="109"/>
      <c r="D23" s="109"/>
      <c r="E23" s="109"/>
      <c r="F23" s="110"/>
      <c r="G23" s="110"/>
      <c r="H23" s="109"/>
      <c r="I23" s="130"/>
    </row>
    <row r="24" spans="1:9">
      <c r="A24" s="67">
        <v>22</v>
      </c>
      <c r="B24" s="113"/>
      <c r="C24" s="109"/>
      <c r="D24" s="109"/>
      <c r="E24" s="109"/>
      <c r="F24" s="110"/>
      <c r="G24" s="110"/>
      <c r="H24" s="109"/>
      <c r="I24" s="130"/>
    </row>
    <row r="25" spans="1:9">
      <c r="A25" s="67">
        <v>23</v>
      </c>
      <c r="B25" s="113"/>
      <c r="C25" s="109"/>
      <c r="D25" s="109"/>
      <c r="E25" s="109"/>
      <c r="F25" s="110"/>
      <c r="G25" s="110"/>
      <c r="H25" s="109"/>
      <c r="I25" s="130"/>
    </row>
    <row r="26" spans="1:9">
      <c r="A26" s="67">
        <v>24</v>
      </c>
      <c r="B26" s="113"/>
      <c r="C26" s="109"/>
      <c r="D26" s="109"/>
      <c r="E26" s="109"/>
      <c r="F26" s="110"/>
      <c r="G26" s="110"/>
      <c r="H26" s="109"/>
      <c r="I26" s="130"/>
    </row>
    <row r="27" spans="1:9">
      <c r="A27" s="67">
        <v>25</v>
      </c>
      <c r="B27" s="113"/>
      <c r="C27" s="109"/>
      <c r="D27" s="109"/>
      <c r="E27" s="109"/>
      <c r="F27" s="110"/>
      <c r="G27" s="110"/>
      <c r="H27" s="109"/>
      <c r="I27" s="130"/>
    </row>
    <row r="28" spans="1:9">
      <c r="A28" s="106" t="s">
        <v>132</v>
      </c>
      <c r="B28" s="106"/>
      <c r="C28" s="85"/>
      <c r="D28" s="85"/>
      <c r="E28" s="85"/>
      <c r="F28" s="101"/>
      <c r="G28" s="101"/>
      <c r="H28" s="86" t="s">
        <v>119</v>
      </c>
      <c r="I28" s="87">
        <f>SUM(I3:I27)</f>
        <v>0</v>
      </c>
    </row>
    <row r="29" spans="1:9">
      <c r="A29" s="147" t="s">
        <v>133</v>
      </c>
      <c r="B29" s="147"/>
      <c r="C29" s="91"/>
      <c r="D29" s="91"/>
      <c r="E29" s="92"/>
      <c r="F29" s="92"/>
      <c r="G29" s="102"/>
      <c r="H29" s="88"/>
      <c r="I29" s="89"/>
    </row>
    <row r="30" spans="1:9">
      <c r="A30" s="324"/>
      <c r="B30" s="324"/>
      <c r="C30" s="324"/>
      <c r="D30" s="94"/>
      <c r="E30" s="95"/>
      <c r="F30" s="102"/>
      <c r="G30" s="102"/>
      <c r="H30" s="88"/>
      <c r="I30" s="89"/>
    </row>
    <row r="31" spans="1:9">
      <c r="A31" s="148" t="s">
        <v>161</v>
      </c>
      <c r="B31" s="93"/>
      <c r="C31" s="96"/>
      <c r="D31" s="93"/>
      <c r="E31" s="326"/>
      <c r="F31" s="326"/>
      <c r="G31" s="132" t="s">
        <v>130</v>
      </c>
      <c r="H31" s="88"/>
      <c r="I31" s="89"/>
    </row>
    <row r="32" spans="1:9">
      <c r="A32" s="97"/>
      <c r="B32" s="107"/>
      <c r="C32" s="97"/>
      <c r="D32" s="94"/>
      <c r="E32" s="325" t="s">
        <v>59</v>
      </c>
      <c r="F32" s="325"/>
      <c r="G32" s="325"/>
      <c r="H32" s="86"/>
      <c r="I32" s="87"/>
    </row>
    <row r="33" spans="1:9">
      <c r="A33" s="327"/>
      <c r="B33" s="327"/>
      <c r="C33" s="327"/>
      <c r="D33" s="90" t="s">
        <v>129</v>
      </c>
      <c r="E33" s="92"/>
      <c r="F33" s="92"/>
      <c r="G33" s="104"/>
      <c r="H33" s="98"/>
      <c r="I33" s="89"/>
    </row>
    <row r="34" spans="1:9" ht="15" customHeight="1">
      <c r="A34" s="88"/>
      <c r="B34" s="328" t="s">
        <v>60</v>
      </c>
      <c r="C34" s="328"/>
      <c r="D34" s="94"/>
      <c r="E34" s="93"/>
      <c r="F34" s="99"/>
      <c r="G34" s="99"/>
      <c r="H34" s="99"/>
      <c r="I34" s="100"/>
    </row>
    <row r="35" spans="1:9">
      <c r="A35" s="88"/>
      <c r="B35" s="102"/>
      <c r="C35" s="88"/>
      <c r="D35" s="88"/>
      <c r="E35" s="88"/>
      <c r="F35" s="322" t="s">
        <v>131</v>
      </c>
      <c r="G35" s="322"/>
      <c r="H35" s="322"/>
      <c r="I35" s="322"/>
    </row>
    <row r="36" spans="1:9">
      <c r="A36" s="105" t="s">
        <v>136</v>
      </c>
      <c r="B36" s="114"/>
      <c r="C36" s="216">
        <f>'30 A'!A3</f>
        <v>0</v>
      </c>
      <c r="D36" s="216"/>
      <c r="E36" s="88"/>
      <c r="F36" s="103"/>
      <c r="G36" s="102"/>
      <c r="H36" s="88"/>
      <c r="I36" s="89"/>
    </row>
    <row r="37" spans="1:9">
      <c r="B37" s="70" t="s">
        <v>113</v>
      </c>
      <c r="C37" s="70" t="s">
        <v>112</v>
      </c>
      <c r="D37" s="70" t="s">
        <v>111</v>
      </c>
      <c r="E37" s="70" t="s">
        <v>110</v>
      </c>
      <c r="F37" s="70" t="s">
        <v>118</v>
      </c>
      <c r="G37" s="70" t="s">
        <v>109</v>
      </c>
      <c r="H37" s="70" t="s">
        <v>108</v>
      </c>
      <c r="I37" s="69" t="s">
        <v>58</v>
      </c>
    </row>
    <row r="38" spans="1:9">
      <c r="A38" s="67">
        <v>1</v>
      </c>
      <c r="B38" s="108"/>
      <c r="C38" s="109"/>
      <c r="D38" s="109"/>
      <c r="E38" s="109"/>
      <c r="F38" s="110"/>
      <c r="G38" s="110"/>
      <c r="H38" s="109"/>
      <c r="I38" s="130"/>
    </row>
    <row r="39" spans="1:9">
      <c r="A39" s="67">
        <v>2</v>
      </c>
      <c r="B39" s="113"/>
      <c r="C39" s="109"/>
      <c r="D39" s="109"/>
      <c r="E39" s="109"/>
      <c r="F39" s="110"/>
      <c r="G39" s="110"/>
      <c r="H39" s="109"/>
      <c r="I39" s="130"/>
    </row>
    <row r="40" spans="1:9">
      <c r="A40" s="67">
        <v>3</v>
      </c>
      <c r="B40" s="113"/>
      <c r="C40" s="109"/>
      <c r="D40" s="109"/>
      <c r="E40" s="109"/>
      <c r="F40" s="110"/>
      <c r="G40" s="110"/>
      <c r="H40" s="109"/>
      <c r="I40" s="130"/>
    </row>
    <row r="41" spans="1:9">
      <c r="A41" s="67">
        <v>4</v>
      </c>
      <c r="B41" s="113"/>
      <c r="C41" s="109"/>
      <c r="D41" s="109"/>
      <c r="E41" s="109"/>
      <c r="F41" s="110"/>
      <c r="G41" s="110"/>
      <c r="H41" s="109"/>
      <c r="I41" s="130"/>
    </row>
    <row r="42" spans="1:9">
      <c r="A42" s="67">
        <v>5</v>
      </c>
      <c r="B42" s="113"/>
      <c r="C42" s="109"/>
      <c r="D42" s="109"/>
      <c r="E42" s="109"/>
      <c r="F42" s="110"/>
      <c r="G42" s="110"/>
      <c r="H42" s="109"/>
      <c r="I42" s="130"/>
    </row>
    <row r="43" spans="1:9">
      <c r="A43" s="67">
        <v>6</v>
      </c>
      <c r="B43" s="113"/>
      <c r="C43" s="109"/>
      <c r="D43" s="109"/>
      <c r="E43" s="109"/>
      <c r="F43" s="110"/>
      <c r="G43" s="110"/>
      <c r="H43" s="109"/>
      <c r="I43" s="130"/>
    </row>
    <row r="44" spans="1:9">
      <c r="A44" s="67">
        <v>7</v>
      </c>
      <c r="B44" s="113"/>
      <c r="C44" s="109"/>
      <c r="D44" s="109"/>
      <c r="E44" s="109"/>
      <c r="F44" s="110"/>
      <c r="G44" s="110"/>
      <c r="H44" s="109"/>
      <c r="I44" s="130"/>
    </row>
    <row r="45" spans="1:9">
      <c r="A45" s="67">
        <v>8</v>
      </c>
      <c r="B45" s="113"/>
      <c r="C45" s="109"/>
      <c r="D45" s="109"/>
      <c r="E45" s="109"/>
      <c r="F45" s="110"/>
      <c r="G45" s="110"/>
      <c r="H45" s="109"/>
      <c r="I45" s="130"/>
    </row>
    <row r="46" spans="1:9">
      <c r="A46" s="67">
        <v>9</v>
      </c>
      <c r="B46" s="113"/>
      <c r="C46" s="109"/>
      <c r="D46" s="109"/>
      <c r="E46" s="109"/>
      <c r="F46" s="110"/>
      <c r="G46" s="110"/>
      <c r="H46" s="109"/>
      <c r="I46" s="130"/>
    </row>
    <row r="47" spans="1:9">
      <c r="A47" s="67">
        <v>10</v>
      </c>
      <c r="B47" s="113"/>
      <c r="C47" s="109"/>
      <c r="D47" s="109"/>
      <c r="E47" s="109"/>
      <c r="F47" s="110"/>
      <c r="G47" s="110"/>
      <c r="H47" s="109"/>
      <c r="I47" s="130"/>
    </row>
    <row r="48" spans="1:9">
      <c r="A48" s="67">
        <v>11</v>
      </c>
      <c r="B48" s="113"/>
      <c r="C48" s="109"/>
      <c r="D48" s="109"/>
      <c r="E48" s="109"/>
      <c r="F48" s="110"/>
      <c r="G48" s="110"/>
      <c r="H48" s="109"/>
      <c r="I48" s="130"/>
    </row>
    <row r="49" spans="1:9">
      <c r="A49" s="67">
        <v>12</v>
      </c>
      <c r="B49" s="113"/>
      <c r="C49" s="109"/>
      <c r="D49" s="109"/>
      <c r="E49" s="109"/>
      <c r="F49" s="110"/>
      <c r="G49" s="110"/>
      <c r="H49" s="109"/>
      <c r="I49" s="130"/>
    </row>
    <row r="50" spans="1:9">
      <c r="A50" s="67">
        <v>13</v>
      </c>
      <c r="B50" s="113"/>
      <c r="C50" s="109"/>
      <c r="D50" s="109"/>
      <c r="E50" s="109"/>
      <c r="F50" s="110"/>
      <c r="G50" s="110"/>
      <c r="H50" s="109"/>
      <c r="I50" s="130"/>
    </row>
    <row r="51" spans="1:9">
      <c r="A51" s="67">
        <v>14</v>
      </c>
      <c r="B51" s="113"/>
      <c r="C51" s="109"/>
      <c r="D51" s="109"/>
      <c r="E51" s="109"/>
      <c r="F51" s="110"/>
      <c r="G51" s="110"/>
      <c r="H51" s="109"/>
      <c r="I51" s="130"/>
    </row>
    <row r="52" spans="1:9">
      <c r="A52" s="67">
        <v>15</v>
      </c>
      <c r="B52" s="113"/>
      <c r="C52" s="109"/>
      <c r="D52" s="109"/>
      <c r="E52" s="109"/>
      <c r="F52" s="110"/>
      <c r="G52" s="110"/>
      <c r="H52" s="109"/>
      <c r="I52" s="130"/>
    </row>
    <row r="53" spans="1:9">
      <c r="A53" s="67">
        <v>16</v>
      </c>
      <c r="B53" s="113"/>
      <c r="C53" s="109"/>
      <c r="D53" s="109"/>
      <c r="E53" s="109"/>
      <c r="F53" s="110"/>
      <c r="G53" s="110"/>
      <c r="H53" s="109"/>
      <c r="I53" s="130"/>
    </row>
    <row r="54" spans="1:9">
      <c r="A54" s="67">
        <v>17</v>
      </c>
      <c r="B54" s="113"/>
      <c r="C54" s="109"/>
      <c r="D54" s="109"/>
      <c r="E54" s="109"/>
      <c r="F54" s="110"/>
      <c r="G54" s="110"/>
      <c r="H54" s="109"/>
      <c r="I54" s="130"/>
    </row>
    <row r="55" spans="1:9">
      <c r="A55" s="67">
        <v>18</v>
      </c>
      <c r="B55" s="113"/>
      <c r="C55" s="109"/>
      <c r="D55" s="109"/>
      <c r="E55" s="109"/>
      <c r="F55" s="110"/>
      <c r="G55" s="110"/>
      <c r="H55" s="109"/>
      <c r="I55" s="130"/>
    </row>
    <row r="56" spans="1:9">
      <c r="A56" s="67">
        <v>19</v>
      </c>
      <c r="B56" s="113"/>
      <c r="C56" s="109"/>
      <c r="D56" s="109"/>
      <c r="E56" s="109"/>
      <c r="F56" s="110"/>
      <c r="G56" s="110"/>
      <c r="H56" s="109"/>
      <c r="I56" s="130"/>
    </row>
    <row r="57" spans="1:9">
      <c r="A57" s="67">
        <v>20</v>
      </c>
      <c r="B57" s="113"/>
      <c r="C57" s="109"/>
      <c r="D57" s="109"/>
      <c r="E57" s="109"/>
      <c r="F57" s="110"/>
      <c r="G57" s="110"/>
      <c r="H57" s="109"/>
      <c r="I57" s="130"/>
    </row>
    <row r="58" spans="1:9">
      <c r="A58" s="67">
        <v>21</v>
      </c>
      <c r="B58" s="113"/>
      <c r="C58" s="109"/>
      <c r="D58" s="109"/>
      <c r="E58" s="109"/>
      <c r="F58" s="110"/>
      <c r="G58" s="110"/>
      <c r="H58" s="109"/>
      <c r="I58" s="130"/>
    </row>
    <row r="59" spans="1:9">
      <c r="A59" s="67">
        <v>22</v>
      </c>
      <c r="B59" s="113"/>
      <c r="C59" s="109"/>
      <c r="D59" s="109"/>
      <c r="E59" s="109"/>
      <c r="F59" s="110"/>
      <c r="G59" s="110"/>
      <c r="H59" s="109"/>
      <c r="I59" s="130"/>
    </row>
    <row r="60" spans="1:9">
      <c r="A60" s="67">
        <v>23</v>
      </c>
      <c r="B60" s="113"/>
      <c r="C60" s="109"/>
      <c r="D60" s="109"/>
      <c r="E60" s="109"/>
      <c r="F60" s="110"/>
      <c r="G60" s="110"/>
      <c r="H60" s="109"/>
      <c r="I60" s="130"/>
    </row>
    <row r="61" spans="1:9">
      <c r="A61" s="67">
        <v>24</v>
      </c>
      <c r="B61" s="113"/>
      <c r="C61" s="109"/>
      <c r="D61" s="109"/>
      <c r="E61" s="109"/>
      <c r="F61" s="110"/>
      <c r="G61" s="110"/>
      <c r="H61" s="109"/>
      <c r="I61" s="130"/>
    </row>
    <row r="62" spans="1:9">
      <c r="A62" s="67">
        <v>25</v>
      </c>
      <c r="B62" s="113"/>
      <c r="C62" s="109"/>
      <c r="D62" s="109"/>
      <c r="E62" s="109"/>
      <c r="F62" s="110"/>
      <c r="G62" s="110"/>
      <c r="H62" s="109"/>
      <c r="I62" s="130"/>
    </row>
    <row r="63" spans="1:9">
      <c r="A63" s="106" t="s">
        <v>132</v>
      </c>
      <c r="B63" s="106"/>
      <c r="C63" s="85"/>
      <c r="D63" s="85"/>
      <c r="E63" s="85"/>
      <c r="F63" s="101"/>
      <c r="G63" s="101"/>
      <c r="H63" s="86" t="s">
        <v>119</v>
      </c>
      <c r="I63" s="87">
        <f>SUM(I38:I62)</f>
        <v>0</v>
      </c>
    </row>
    <row r="64" spans="1:9">
      <c r="A64" s="323" t="s">
        <v>133</v>
      </c>
      <c r="B64" s="323"/>
      <c r="C64" s="323"/>
      <c r="D64" s="91"/>
      <c r="E64" s="92"/>
      <c r="F64" s="92"/>
      <c r="G64" s="102"/>
      <c r="H64" s="88"/>
      <c r="I64" s="89"/>
    </row>
    <row r="65" spans="1:9">
      <c r="A65" s="88"/>
      <c r="B65" s="102"/>
      <c r="C65" s="88"/>
      <c r="D65" s="88"/>
      <c r="E65" s="93"/>
      <c r="F65" s="93"/>
      <c r="G65" s="93"/>
      <c r="H65" s="86" t="s">
        <v>114</v>
      </c>
      <c r="I65" s="74">
        <f>SUM(I28+I63)</f>
        <v>0</v>
      </c>
    </row>
    <row r="66" spans="1:9" ht="18" customHeight="1">
      <c r="A66" s="324"/>
      <c r="B66" s="324"/>
      <c r="C66" s="324"/>
      <c r="D66" s="94"/>
      <c r="E66" s="95"/>
      <c r="F66" s="102"/>
      <c r="G66" s="102"/>
      <c r="H66" s="88"/>
      <c r="I66" s="89"/>
    </row>
    <row r="67" spans="1:9" ht="15" customHeight="1">
      <c r="A67" s="148" t="s">
        <v>61</v>
      </c>
      <c r="B67" s="93"/>
      <c r="C67" s="96"/>
      <c r="D67" s="93"/>
      <c r="E67" s="326"/>
      <c r="F67" s="326"/>
      <c r="G67" s="132" t="s">
        <v>130</v>
      </c>
      <c r="H67" s="88"/>
      <c r="I67" s="89"/>
    </row>
    <row r="68" spans="1:9" ht="7.5" customHeight="1">
      <c r="A68" s="97"/>
      <c r="B68" s="107"/>
      <c r="C68" s="97"/>
      <c r="D68" s="94"/>
      <c r="E68" s="325" t="s">
        <v>59</v>
      </c>
      <c r="F68" s="325"/>
      <c r="G68" s="325"/>
      <c r="H68" s="86"/>
      <c r="I68" s="87"/>
    </row>
    <row r="69" spans="1:9">
      <c r="A69" s="327"/>
      <c r="B69" s="327"/>
      <c r="C69" s="327"/>
      <c r="D69" s="90" t="s">
        <v>129</v>
      </c>
      <c r="E69" s="92"/>
      <c r="F69" s="92"/>
      <c r="G69" s="104"/>
      <c r="H69" s="98"/>
      <c r="I69" s="89"/>
    </row>
    <row r="70" spans="1:9" ht="7.5" customHeight="1">
      <c r="A70" s="88"/>
      <c r="B70" s="329" t="s">
        <v>60</v>
      </c>
      <c r="C70" s="329"/>
      <c r="D70" s="94"/>
      <c r="E70" s="93"/>
      <c r="F70" s="99"/>
      <c r="G70" s="99"/>
      <c r="H70" s="99"/>
      <c r="I70" s="100"/>
    </row>
    <row r="71" spans="1:9">
      <c r="A71" s="88"/>
      <c r="B71" s="102"/>
      <c r="C71" s="88"/>
      <c r="D71" s="88"/>
      <c r="E71" s="103"/>
      <c r="F71" s="322" t="s">
        <v>131</v>
      </c>
      <c r="G71" s="322"/>
      <c r="H71" s="322"/>
      <c r="I71" s="322"/>
    </row>
  </sheetData>
  <sheetProtection algorithmName="SHA-512" hashValue="DaXGuWAMAMKpiodfkDX5/y9fwHpLI1+d6ih7Zku13ucDrc8hjZWWG5FQPWLv3j7s9Moo3lndKWZUZhAivEkpkA==" saltValue="b8MHX9j+CNlBowTobslEdA==" spinCount="100000" sheet="1" objects="1" scenarios="1"/>
  <mergeCells count="15">
    <mergeCell ref="C1:D1"/>
    <mergeCell ref="C36:D36"/>
    <mergeCell ref="F71:I71"/>
    <mergeCell ref="A64:C64"/>
    <mergeCell ref="A66:C66"/>
    <mergeCell ref="E68:G68"/>
    <mergeCell ref="E67:F67"/>
    <mergeCell ref="A69:C69"/>
    <mergeCell ref="A30:C30"/>
    <mergeCell ref="E31:F31"/>
    <mergeCell ref="E32:G32"/>
    <mergeCell ref="A33:C33"/>
    <mergeCell ref="B34:C34"/>
    <mergeCell ref="B70:C70"/>
    <mergeCell ref="F35:I35"/>
  </mergeCells>
  <pageMargins left="0.5" right="0.3" top="0.75" bottom="0.3" header="0.3" footer="0.3"/>
  <pageSetup orientation="landscape" r:id="rId1"/>
  <headerFooter>
    <oddHeader xml:space="preserve">&amp;L&amp;"Calibri,Regular"31-G RC 3517.10&amp;C&amp;"Calibri,Bold"&amp;14Contributors in Officeholder's Employ
&amp;R&amp;"Calibri,Regular"Page &amp;P </oddHead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D053A-1CD5-476A-BB75-E6DAA5DD6A5B}">
  <sheetPr codeName="Sheet1"/>
  <dimension ref="A1:U130"/>
  <sheetViews>
    <sheetView zoomScaleNormal="100" workbookViewId="0">
      <selection activeCell="F6" sqref="F6:G6"/>
    </sheetView>
  </sheetViews>
  <sheetFormatPr defaultRowHeight="12.75"/>
  <cols>
    <col min="1" max="1" width="40.5" style="11" customWidth="1"/>
    <col min="2" max="2" width="4.33203125" style="11" customWidth="1"/>
    <col min="3" max="3" width="10" style="11" customWidth="1"/>
    <col min="4" max="4" width="15.1640625" style="11" customWidth="1"/>
    <col min="5" max="5" width="8.1640625" style="11" customWidth="1"/>
    <col min="6" max="6" width="18.6640625" style="11" customWidth="1"/>
    <col min="7" max="7" width="14.83203125" style="11" customWidth="1"/>
    <col min="8" max="8" width="40.5" style="11" customWidth="1"/>
    <col min="9" max="9" width="4.33203125" style="11" customWidth="1"/>
    <col min="10" max="10" width="10" style="11" customWidth="1"/>
    <col min="11" max="11" width="15.1640625" style="11" customWidth="1"/>
    <col min="12" max="12" width="8.1640625" style="11" customWidth="1"/>
    <col min="13" max="13" width="18.6640625" style="11" customWidth="1"/>
    <col min="14" max="14" width="14.83203125" style="11" customWidth="1"/>
    <col min="15" max="15" width="40.5" style="11" customWidth="1"/>
    <col min="16" max="16" width="4.33203125" style="11" customWidth="1"/>
    <col min="17" max="17" width="10" style="11" customWidth="1"/>
    <col min="18" max="18" width="15.1640625" style="11" customWidth="1"/>
    <col min="19" max="19" width="8.1640625" style="11" customWidth="1"/>
    <col min="20" max="20" width="18.6640625" style="11" customWidth="1"/>
    <col min="21" max="21" width="14.83203125" style="11" customWidth="1"/>
    <col min="22" max="16384" width="9.33203125" style="11"/>
  </cols>
  <sheetData>
    <row r="1" spans="1:21" ht="18.95" customHeight="1">
      <c r="A1" s="13"/>
      <c r="B1" s="13"/>
      <c r="C1" s="13"/>
      <c r="D1" s="13"/>
      <c r="E1" s="13"/>
      <c r="F1" s="13"/>
      <c r="G1" s="59" t="s">
        <v>123</v>
      </c>
      <c r="H1" s="13"/>
      <c r="I1" s="13"/>
      <c r="J1" s="13"/>
      <c r="K1" s="13"/>
      <c r="L1" s="13"/>
      <c r="M1" s="13"/>
      <c r="N1" s="59" t="s">
        <v>124</v>
      </c>
      <c r="O1" s="13"/>
      <c r="P1" s="13"/>
      <c r="Q1" s="13"/>
      <c r="R1" s="13"/>
      <c r="S1" s="13"/>
      <c r="T1" s="13"/>
      <c r="U1" s="59" t="s">
        <v>217</v>
      </c>
    </row>
    <row r="2" spans="1:21" ht="27.75" customHeight="1">
      <c r="A2" s="333" t="s">
        <v>69</v>
      </c>
      <c r="B2" s="333"/>
      <c r="C2" s="333"/>
      <c r="D2" s="333"/>
      <c r="E2" s="333"/>
      <c r="F2" s="333"/>
      <c r="G2" s="333"/>
      <c r="H2" s="333" t="s">
        <v>69</v>
      </c>
      <c r="I2" s="333"/>
      <c r="J2" s="333"/>
      <c r="K2" s="333"/>
      <c r="L2" s="333"/>
      <c r="M2" s="333"/>
      <c r="N2" s="333"/>
      <c r="O2" s="333" t="s">
        <v>69</v>
      </c>
      <c r="P2" s="333"/>
      <c r="Q2" s="333"/>
      <c r="R2" s="333"/>
      <c r="S2" s="333"/>
      <c r="T2" s="333"/>
      <c r="U2" s="333"/>
    </row>
    <row r="3" spans="1:21" ht="27" customHeight="1" thickBot="1">
      <c r="A3" s="332" t="s">
        <v>68</v>
      </c>
      <c r="B3" s="332"/>
      <c r="C3" s="332"/>
      <c r="D3" s="332"/>
      <c r="E3" s="332"/>
      <c r="F3" s="332"/>
      <c r="G3" s="332"/>
      <c r="H3" s="332" t="s">
        <v>68</v>
      </c>
      <c r="I3" s="332"/>
      <c r="J3" s="332"/>
      <c r="K3" s="332"/>
      <c r="L3" s="332"/>
      <c r="M3" s="332"/>
      <c r="N3" s="332"/>
      <c r="O3" s="332" t="s">
        <v>68</v>
      </c>
      <c r="P3" s="332"/>
      <c r="Q3" s="332"/>
      <c r="R3" s="332"/>
      <c r="S3" s="332"/>
      <c r="T3" s="332"/>
      <c r="U3" s="332"/>
    </row>
    <row r="4" spans="1:21" ht="11.85" customHeight="1">
      <c r="A4" s="252" t="s">
        <v>35</v>
      </c>
      <c r="B4" s="253"/>
      <c r="C4" s="253"/>
      <c r="D4" s="253"/>
      <c r="E4" s="253"/>
      <c r="F4" s="253"/>
      <c r="G4" s="254"/>
      <c r="H4" s="252" t="s">
        <v>35</v>
      </c>
      <c r="I4" s="253"/>
      <c r="J4" s="253"/>
      <c r="K4" s="253"/>
      <c r="L4" s="253"/>
      <c r="M4" s="253"/>
      <c r="N4" s="254"/>
      <c r="O4" s="252" t="s">
        <v>35</v>
      </c>
      <c r="P4" s="253"/>
      <c r="Q4" s="253"/>
      <c r="R4" s="253"/>
      <c r="S4" s="253"/>
      <c r="T4" s="253"/>
      <c r="U4" s="254"/>
    </row>
    <row r="5" spans="1:21" ht="21" customHeight="1" thickBot="1">
      <c r="A5" s="261">
        <f>'30 A'!A3</f>
        <v>0</v>
      </c>
      <c r="B5" s="262"/>
      <c r="C5" s="262"/>
      <c r="D5" s="262"/>
      <c r="E5" s="262"/>
      <c r="F5" s="262"/>
      <c r="G5" s="263"/>
      <c r="H5" s="261">
        <f>'30 A'!A3</f>
        <v>0</v>
      </c>
      <c r="I5" s="262"/>
      <c r="J5" s="262"/>
      <c r="K5" s="262"/>
      <c r="L5" s="262"/>
      <c r="M5" s="262"/>
      <c r="N5" s="263"/>
      <c r="O5" s="261">
        <f>'30 A'!H3</f>
        <v>0</v>
      </c>
      <c r="P5" s="262"/>
      <c r="Q5" s="262"/>
      <c r="R5" s="262"/>
      <c r="S5" s="262"/>
      <c r="T5" s="262"/>
      <c r="U5" s="263"/>
    </row>
    <row r="6" spans="1:21" ht="11.85" customHeight="1">
      <c r="A6" s="242" t="s">
        <v>27</v>
      </c>
      <c r="B6" s="243"/>
      <c r="C6" s="243"/>
      <c r="D6" s="243"/>
      <c r="E6" s="244"/>
      <c r="F6" s="245" t="s">
        <v>28</v>
      </c>
      <c r="G6" s="246"/>
      <c r="H6" s="242" t="s">
        <v>27</v>
      </c>
      <c r="I6" s="243"/>
      <c r="J6" s="243"/>
      <c r="K6" s="243"/>
      <c r="L6" s="244"/>
      <c r="M6" s="245" t="s">
        <v>28</v>
      </c>
      <c r="N6" s="246"/>
      <c r="O6" s="242" t="s">
        <v>27</v>
      </c>
      <c r="P6" s="243"/>
      <c r="Q6" s="243"/>
      <c r="R6" s="243"/>
      <c r="S6" s="244"/>
      <c r="T6" s="245" t="s">
        <v>28</v>
      </c>
      <c r="U6" s="246"/>
    </row>
    <row r="7" spans="1:21" ht="21" customHeight="1">
      <c r="A7" s="240"/>
      <c r="B7" s="241"/>
      <c r="C7" s="241"/>
      <c r="D7" s="241"/>
      <c r="E7" s="233"/>
      <c r="F7" s="232"/>
      <c r="G7" s="234"/>
      <c r="H7" s="240"/>
      <c r="I7" s="241"/>
      <c r="J7" s="241"/>
      <c r="K7" s="241"/>
      <c r="L7" s="233"/>
      <c r="M7" s="232"/>
      <c r="N7" s="234"/>
      <c r="O7" s="240"/>
      <c r="P7" s="241"/>
      <c r="Q7" s="241"/>
      <c r="R7" s="241"/>
      <c r="S7" s="233"/>
      <c r="T7" s="232"/>
      <c r="U7" s="234"/>
    </row>
    <row r="8" spans="1:21" ht="11.85" customHeight="1">
      <c r="A8" s="26" t="s">
        <v>2</v>
      </c>
      <c r="B8" s="237" t="s">
        <v>67</v>
      </c>
      <c r="C8" s="292"/>
      <c r="D8" s="292"/>
      <c r="E8" s="238"/>
      <c r="F8" s="38" t="s">
        <v>31</v>
      </c>
      <c r="G8" s="25" t="s">
        <v>66</v>
      </c>
      <c r="H8" s="26" t="s">
        <v>2</v>
      </c>
      <c r="I8" s="237" t="s">
        <v>67</v>
      </c>
      <c r="J8" s="292"/>
      <c r="K8" s="292"/>
      <c r="L8" s="238"/>
      <c r="M8" s="38" t="s">
        <v>31</v>
      </c>
      <c r="N8" s="25" t="s">
        <v>66</v>
      </c>
      <c r="O8" s="26" t="s">
        <v>2</v>
      </c>
      <c r="P8" s="237" t="s">
        <v>67</v>
      </c>
      <c r="Q8" s="292"/>
      <c r="R8" s="292"/>
      <c r="S8" s="238"/>
      <c r="T8" s="38" t="s">
        <v>31</v>
      </c>
      <c r="U8" s="25" t="s">
        <v>66</v>
      </c>
    </row>
    <row r="9" spans="1:21" ht="21" customHeight="1">
      <c r="A9" s="118"/>
      <c r="B9" s="232"/>
      <c r="C9" s="241"/>
      <c r="D9" s="241"/>
      <c r="E9" s="233"/>
      <c r="F9" s="120"/>
      <c r="G9" s="125"/>
      <c r="H9" s="118"/>
      <c r="I9" s="232"/>
      <c r="J9" s="241"/>
      <c r="K9" s="241"/>
      <c r="L9" s="233"/>
      <c r="M9" s="120"/>
      <c r="N9" s="125"/>
      <c r="O9" s="118"/>
      <c r="P9" s="232"/>
      <c r="Q9" s="241"/>
      <c r="R9" s="241"/>
      <c r="S9" s="233"/>
      <c r="T9" s="120"/>
      <c r="U9" s="125"/>
    </row>
    <row r="10" spans="1:21" ht="11.85" customHeight="1">
      <c r="A10" s="291" t="s">
        <v>3</v>
      </c>
      <c r="B10" s="238"/>
      <c r="C10" s="15" t="s">
        <v>4</v>
      </c>
      <c r="D10" s="15" t="s">
        <v>30</v>
      </c>
      <c r="E10" s="235" t="s">
        <v>65</v>
      </c>
      <c r="F10" s="330"/>
      <c r="G10" s="331"/>
      <c r="H10" s="291" t="s">
        <v>3</v>
      </c>
      <c r="I10" s="238"/>
      <c r="J10" s="15" t="s">
        <v>4</v>
      </c>
      <c r="K10" s="15" t="s">
        <v>30</v>
      </c>
      <c r="L10" s="235" t="s">
        <v>65</v>
      </c>
      <c r="M10" s="330"/>
      <c r="N10" s="331"/>
      <c r="O10" s="291" t="s">
        <v>3</v>
      </c>
      <c r="P10" s="238"/>
      <c r="Q10" s="15" t="s">
        <v>4</v>
      </c>
      <c r="R10" s="15" t="s">
        <v>30</v>
      </c>
      <c r="S10" s="235" t="s">
        <v>65</v>
      </c>
      <c r="T10" s="330"/>
      <c r="U10" s="331"/>
    </row>
    <row r="11" spans="1:21" ht="21" customHeight="1" thickBot="1">
      <c r="A11" s="278"/>
      <c r="B11" s="221"/>
      <c r="C11" s="135"/>
      <c r="D11" s="135"/>
      <c r="E11" s="145"/>
      <c r="F11" s="146"/>
      <c r="G11" s="37"/>
      <c r="H11" s="278"/>
      <c r="I11" s="221"/>
      <c r="J11" s="135"/>
      <c r="K11" s="135"/>
      <c r="L11" s="145"/>
      <c r="M11" s="146"/>
      <c r="N11" s="133"/>
      <c r="O11" s="278"/>
      <c r="P11" s="221"/>
      <c r="Q11" s="135"/>
      <c r="R11" s="135"/>
      <c r="S11" s="145"/>
      <c r="T11" s="146"/>
      <c r="U11" s="133"/>
    </row>
    <row r="12" spans="1:21" ht="11.85" customHeight="1">
      <c r="A12" s="242" t="s">
        <v>27</v>
      </c>
      <c r="B12" s="243"/>
      <c r="C12" s="243"/>
      <c r="D12" s="243"/>
      <c r="E12" s="244"/>
      <c r="F12" s="245" t="s">
        <v>28</v>
      </c>
      <c r="G12" s="246"/>
      <c r="H12" s="242" t="s">
        <v>27</v>
      </c>
      <c r="I12" s="243"/>
      <c r="J12" s="243"/>
      <c r="K12" s="243"/>
      <c r="L12" s="244"/>
      <c r="M12" s="245" t="s">
        <v>28</v>
      </c>
      <c r="N12" s="246"/>
      <c r="O12" s="242" t="s">
        <v>27</v>
      </c>
      <c r="P12" s="243"/>
      <c r="Q12" s="243"/>
      <c r="R12" s="243"/>
      <c r="S12" s="244"/>
      <c r="T12" s="245" t="s">
        <v>28</v>
      </c>
      <c r="U12" s="246"/>
    </row>
    <row r="13" spans="1:21" ht="21" customHeight="1">
      <c r="A13" s="339"/>
      <c r="B13" s="335"/>
      <c r="C13" s="335"/>
      <c r="D13" s="335"/>
      <c r="E13" s="336"/>
      <c r="F13" s="334"/>
      <c r="G13" s="340"/>
      <c r="H13" s="339"/>
      <c r="I13" s="335"/>
      <c r="J13" s="335"/>
      <c r="K13" s="335"/>
      <c r="L13" s="336"/>
      <c r="M13" s="334"/>
      <c r="N13" s="340"/>
      <c r="O13" s="339"/>
      <c r="P13" s="335"/>
      <c r="Q13" s="335"/>
      <c r="R13" s="335"/>
      <c r="S13" s="336"/>
      <c r="T13" s="334"/>
      <c r="U13" s="340"/>
    </row>
    <row r="14" spans="1:21" ht="11.85" customHeight="1">
      <c r="A14" s="26" t="s">
        <v>2</v>
      </c>
      <c r="B14" s="237" t="s">
        <v>67</v>
      </c>
      <c r="C14" s="292"/>
      <c r="D14" s="292"/>
      <c r="E14" s="238"/>
      <c r="F14" s="38" t="s">
        <v>31</v>
      </c>
      <c r="G14" s="25" t="s">
        <v>66</v>
      </c>
      <c r="H14" s="26" t="s">
        <v>2</v>
      </c>
      <c r="I14" s="237" t="s">
        <v>67</v>
      </c>
      <c r="J14" s="292"/>
      <c r="K14" s="292"/>
      <c r="L14" s="238"/>
      <c r="M14" s="38" t="s">
        <v>31</v>
      </c>
      <c r="N14" s="25" t="s">
        <v>66</v>
      </c>
      <c r="O14" s="26" t="s">
        <v>2</v>
      </c>
      <c r="P14" s="237" t="s">
        <v>67</v>
      </c>
      <c r="Q14" s="292"/>
      <c r="R14" s="292"/>
      <c r="S14" s="238"/>
      <c r="T14" s="38" t="s">
        <v>31</v>
      </c>
      <c r="U14" s="25" t="s">
        <v>66</v>
      </c>
    </row>
    <row r="15" spans="1:21" ht="21" customHeight="1">
      <c r="A15" s="138"/>
      <c r="B15" s="334"/>
      <c r="C15" s="335"/>
      <c r="D15" s="335"/>
      <c r="E15" s="336"/>
      <c r="F15" s="137"/>
      <c r="G15" s="125"/>
      <c r="H15" s="138"/>
      <c r="I15" s="334"/>
      <c r="J15" s="335"/>
      <c r="K15" s="335"/>
      <c r="L15" s="336"/>
      <c r="M15" s="137"/>
      <c r="N15" s="125"/>
      <c r="O15" s="138"/>
      <c r="P15" s="334"/>
      <c r="Q15" s="335"/>
      <c r="R15" s="335"/>
      <c r="S15" s="336"/>
      <c r="T15" s="137"/>
      <c r="U15" s="125"/>
    </row>
    <row r="16" spans="1:21" ht="11.85" customHeight="1">
      <c r="A16" s="291" t="s">
        <v>3</v>
      </c>
      <c r="B16" s="238"/>
      <c r="C16" s="15" t="s">
        <v>4</v>
      </c>
      <c r="D16" s="15" t="s">
        <v>30</v>
      </c>
      <c r="E16" s="235" t="s">
        <v>65</v>
      </c>
      <c r="F16" s="330"/>
      <c r="G16" s="331"/>
      <c r="H16" s="291" t="s">
        <v>3</v>
      </c>
      <c r="I16" s="238"/>
      <c r="J16" s="15" t="s">
        <v>4</v>
      </c>
      <c r="K16" s="15" t="s">
        <v>30</v>
      </c>
      <c r="L16" s="235" t="s">
        <v>65</v>
      </c>
      <c r="M16" s="330"/>
      <c r="N16" s="331"/>
      <c r="O16" s="291" t="s">
        <v>3</v>
      </c>
      <c r="P16" s="238"/>
      <c r="Q16" s="15" t="s">
        <v>4</v>
      </c>
      <c r="R16" s="15" t="s">
        <v>30</v>
      </c>
      <c r="S16" s="235" t="s">
        <v>65</v>
      </c>
      <c r="T16" s="330"/>
      <c r="U16" s="331"/>
    </row>
    <row r="17" spans="1:21" ht="21" customHeight="1" thickBot="1">
      <c r="A17" s="337"/>
      <c r="B17" s="338"/>
      <c r="C17" s="139"/>
      <c r="D17" s="139"/>
      <c r="E17" s="145"/>
      <c r="F17" s="146"/>
      <c r="G17" s="37"/>
      <c r="H17" s="337"/>
      <c r="I17" s="338"/>
      <c r="J17" s="139"/>
      <c r="K17" s="139"/>
      <c r="L17" s="145"/>
      <c r="M17" s="146"/>
      <c r="N17" s="133"/>
      <c r="O17" s="337"/>
      <c r="P17" s="338"/>
      <c r="Q17" s="139"/>
      <c r="R17" s="139"/>
      <c r="S17" s="145"/>
      <c r="T17" s="146"/>
      <c r="U17" s="133"/>
    </row>
    <row r="18" spans="1:21" ht="11.85" customHeight="1">
      <c r="A18" s="242" t="s">
        <v>27</v>
      </c>
      <c r="B18" s="243"/>
      <c r="C18" s="243"/>
      <c r="D18" s="243"/>
      <c r="E18" s="244"/>
      <c r="F18" s="245" t="s">
        <v>28</v>
      </c>
      <c r="G18" s="246"/>
      <c r="H18" s="242" t="s">
        <v>27</v>
      </c>
      <c r="I18" s="243"/>
      <c r="J18" s="243"/>
      <c r="K18" s="243"/>
      <c r="L18" s="244"/>
      <c r="M18" s="245" t="s">
        <v>28</v>
      </c>
      <c r="N18" s="246"/>
      <c r="O18" s="242" t="s">
        <v>27</v>
      </c>
      <c r="P18" s="243"/>
      <c r="Q18" s="243"/>
      <c r="R18" s="243"/>
      <c r="S18" s="244"/>
      <c r="T18" s="245" t="s">
        <v>28</v>
      </c>
      <c r="U18" s="246"/>
    </row>
    <row r="19" spans="1:21" ht="21" customHeight="1">
      <c r="A19" s="240"/>
      <c r="B19" s="241"/>
      <c r="C19" s="241"/>
      <c r="D19" s="241"/>
      <c r="E19" s="233"/>
      <c r="F19" s="232"/>
      <c r="G19" s="234"/>
      <c r="H19" s="240"/>
      <c r="I19" s="241"/>
      <c r="J19" s="241"/>
      <c r="K19" s="241"/>
      <c r="L19" s="233"/>
      <c r="M19" s="232"/>
      <c r="N19" s="234"/>
      <c r="O19" s="240"/>
      <c r="P19" s="241"/>
      <c r="Q19" s="241"/>
      <c r="R19" s="241"/>
      <c r="S19" s="233"/>
      <c r="T19" s="232"/>
      <c r="U19" s="234"/>
    </row>
    <row r="20" spans="1:21" ht="11.85" customHeight="1">
      <c r="A20" s="26" t="s">
        <v>2</v>
      </c>
      <c r="B20" s="237" t="s">
        <v>67</v>
      </c>
      <c r="C20" s="292"/>
      <c r="D20" s="292"/>
      <c r="E20" s="238"/>
      <c r="F20" s="38" t="s">
        <v>31</v>
      </c>
      <c r="G20" s="25" t="s">
        <v>66</v>
      </c>
      <c r="H20" s="26" t="s">
        <v>2</v>
      </c>
      <c r="I20" s="237" t="s">
        <v>67</v>
      </c>
      <c r="J20" s="292"/>
      <c r="K20" s="292"/>
      <c r="L20" s="238"/>
      <c r="M20" s="38" t="s">
        <v>31</v>
      </c>
      <c r="N20" s="25" t="s">
        <v>66</v>
      </c>
      <c r="O20" s="26" t="s">
        <v>2</v>
      </c>
      <c r="P20" s="237" t="s">
        <v>67</v>
      </c>
      <c r="Q20" s="292"/>
      <c r="R20" s="292"/>
      <c r="S20" s="238"/>
      <c r="T20" s="38" t="s">
        <v>31</v>
      </c>
      <c r="U20" s="25" t="s">
        <v>66</v>
      </c>
    </row>
    <row r="21" spans="1:21" ht="21" customHeight="1">
      <c r="A21" s="118"/>
      <c r="B21" s="232"/>
      <c r="C21" s="241"/>
      <c r="D21" s="241"/>
      <c r="E21" s="233"/>
      <c r="F21" s="120"/>
      <c r="G21" s="125"/>
      <c r="H21" s="118"/>
      <c r="I21" s="232"/>
      <c r="J21" s="241"/>
      <c r="K21" s="241"/>
      <c r="L21" s="233"/>
      <c r="M21" s="120"/>
      <c r="N21" s="125"/>
      <c r="O21" s="118"/>
      <c r="P21" s="232"/>
      <c r="Q21" s="241"/>
      <c r="R21" s="241"/>
      <c r="S21" s="233"/>
      <c r="T21" s="120"/>
      <c r="U21" s="125"/>
    </row>
    <row r="22" spans="1:21" ht="11.85" customHeight="1">
      <c r="A22" s="291" t="s">
        <v>3</v>
      </c>
      <c r="B22" s="238"/>
      <c r="C22" s="15" t="s">
        <v>4</v>
      </c>
      <c r="D22" s="15" t="s">
        <v>30</v>
      </c>
      <c r="E22" s="235" t="s">
        <v>65</v>
      </c>
      <c r="F22" s="330"/>
      <c r="G22" s="331"/>
      <c r="H22" s="291" t="s">
        <v>3</v>
      </c>
      <c r="I22" s="238"/>
      <c r="J22" s="15" t="s">
        <v>4</v>
      </c>
      <c r="K22" s="15" t="s">
        <v>30</v>
      </c>
      <c r="L22" s="235" t="s">
        <v>65</v>
      </c>
      <c r="M22" s="330"/>
      <c r="N22" s="331"/>
      <c r="O22" s="291" t="s">
        <v>3</v>
      </c>
      <c r="P22" s="238"/>
      <c r="Q22" s="15" t="s">
        <v>4</v>
      </c>
      <c r="R22" s="15" t="s">
        <v>30</v>
      </c>
      <c r="S22" s="235" t="s">
        <v>65</v>
      </c>
      <c r="T22" s="330"/>
      <c r="U22" s="331"/>
    </row>
    <row r="23" spans="1:21" ht="21" customHeight="1" thickBot="1">
      <c r="A23" s="278"/>
      <c r="B23" s="221"/>
      <c r="C23" s="135"/>
      <c r="D23" s="135"/>
      <c r="E23" s="145"/>
      <c r="F23" s="146"/>
      <c r="G23" s="133"/>
      <c r="H23" s="278"/>
      <c r="I23" s="221"/>
      <c r="J23" s="135"/>
      <c r="K23" s="135"/>
      <c r="L23" s="145"/>
      <c r="M23" s="146"/>
      <c r="N23" s="133"/>
      <c r="O23" s="278"/>
      <c r="P23" s="221"/>
      <c r="Q23" s="135"/>
      <c r="R23" s="135"/>
      <c r="S23" s="145"/>
      <c r="T23" s="146"/>
      <c r="U23" s="133"/>
    </row>
    <row r="24" spans="1:21" ht="11.85" customHeight="1">
      <c r="A24" s="242" t="s">
        <v>27</v>
      </c>
      <c r="B24" s="243"/>
      <c r="C24" s="243"/>
      <c r="D24" s="243"/>
      <c r="E24" s="244"/>
      <c r="F24" s="245" t="s">
        <v>28</v>
      </c>
      <c r="G24" s="246"/>
      <c r="H24" s="242" t="s">
        <v>27</v>
      </c>
      <c r="I24" s="243"/>
      <c r="J24" s="243"/>
      <c r="K24" s="243"/>
      <c r="L24" s="244"/>
      <c r="M24" s="245" t="s">
        <v>28</v>
      </c>
      <c r="N24" s="246"/>
      <c r="O24" s="242" t="s">
        <v>27</v>
      </c>
      <c r="P24" s="243"/>
      <c r="Q24" s="243"/>
      <c r="R24" s="243"/>
      <c r="S24" s="244"/>
      <c r="T24" s="245" t="s">
        <v>28</v>
      </c>
      <c r="U24" s="246"/>
    </row>
    <row r="25" spans="1:21" ht="21" customHeight="1">
      <c r="A25" s="240"/>
      <c r="B25" s="241"/>
      <c r="C25" s="241"/>
      <c r="D25" s="241"/>
      <c r="E25" s="233"/>
      <c r="F25" s="232"/>
      <c r="G25" s="234"/>
      <c r="H25" s="240"/>
      <c r="I25" s="241"/>
      <c r="J25" s="241"/>
      <c r="K25" s="241"/>
      <c r="L25" s="233"/>
      <c r="M25" s="232"/>
      <c r="N25" s="234"/>
      <c r="O25" s="240"/>
      <c r="P25" s="241"/>
      <c r="Q25" s="241"/>
      <c r="R25" s="241"/>
      <c r="S25" s="233"/>
      <c r="T25" s="232"/>
      <c r="U25" s="234"/>
    </row>
    <row r="26" spans="1:21" ht="11.85" customHeight="1">
      <c r="A26" s="26" t="s">
        <v>2</v>
      </c>
      <c r="B26" s="237" t="s">
        <v>67</v>
      </c>
      <c r="C26" s="292"/>
      <c r="D26" s="292"/>
      <c r="E26" s="238"/>
      <c r="F26" s="38" t="s">
        <v>31</v>
      </c>
      <c r="G26" s="25" t="s">
        <v>66</v>
      </c>
      <c r="H26" s="26" t="s">
        <v>2</v>
      </c>
      <c r="I26" s="237" t="s">
        <v>67</v>
      </c>
      <c r="J26" s="292"/>
      <c r="K26" s="292"/>
      <c r="L26" s="238"/>
      <c r="M26" s="38" t="s">
        <v>31</v>
      </c>
      <c r="N26" s="25" t="s">
        <v>66</v>
      </c>
      <c r="O26" s="26" t="s">
        <v>2</v>
      </c>
      <c r="P26" s="237" t="s">
        <v>67</v>
      </c>
      <c r="Q26" s="292"/>
      <c r="R26" s="292"/>
      <c r="S26" s="238"/>
      <c r="T26" s="38" t="s">
        <v>31</v>
      </c>
      <c r="U26" s="25" t="s">
        <v>66</v>
      </c>
    </row>
    <row r="27" spans="1:21" ht="21" customHeight="1">
      <c r="A27" s="118"/>
      <c r="B27" s="232"/>
      <c r="C27" s="241"/>
      <c r="D27" s="241"/>
      <c r="E27" s="233"/>
      <c r="F27" s="120"/>
      <c r="G27" s="125"/>
      <c r="H27" s="118"/>
      <c r="I27" s="232"/>
      <c r="J27" s="241"/>
      <c r="K27" s="241"/>
      <c r="L27" s="233"/>
      <c r="M27" s="120"/>
      <c r="N27" s="125"/>
      <c r="O27" s="118"/>
      <c r="P27" s="232"/>
      <c r="Q27" s="241"/>
      <c r="R27" s="241"/>
      <c r="S27" s="233"/>
      <c r="T27" s="120"/>
      <c r="U27" s="125"/>
    </row>
    <row r="28" spans="1:21" ht="11.85" customHeight="1">
      <c r="A28" s="291" t="s">
        <v>3</v>
      </c>
      <c r="B28" s="238"/>
      <c r="C28" s="15" t="s">
        <v>4</v>
      </c>
      <c r="D28" s="15" t="s">
        <v>30</v>
      </c>
      <c r="E28" s="235" t="s">
        <v>65</v>
      </c>
      <c r="F28" s="330"/>
      <c r="G28" s="331"/>
      <c r="H28" s="291" t="s">
        <v>3</v>
      </c>
      <c r="I28" s="238"/>
      <c r="J28" s="15" t="s">
        <v>4</v>
      </c>
      <c r="K28" s="15" t="s">
        <v>30</v>
      </c>
      <c r="L28" s="235" t="s">
        <v>65</v>
      </c>
      <c r="M28" s="330"/>
      <c r="N28" s="331"/>
      <c r="O28" s="291" t="s">
        <v>3</v>
      </c>
      <c r="P28" s="238"/>
      <c r="Q28" s="15" t="s">
        <v>4</v>
      </c>
      <c r="R28" s="15" t="s">
        <v>30</v>
      </c>
      <c r="S28" s="235" t="s">
        <v>65</v>
      </c>
      <c r="T28" s="330"/>
      <c r="U28" s="331"/>
    </row>
    <row r="29" spans="1:21" ht="21" customHeight="1" thickBot="1">
      <c r="A29" s="278"/>
      <c r="B29" s="221"/>
      <c r="C29" s="135"/>
      <c r="D29" s="135"/>
      <c r="E29" s="145"/>
      <c r="F29" s="146"/>
      <c r="G29" s="133"/>
      <c r="H29" s="278"/>
      <c r="I29" s="221"/>
      <c r="J29" s="135"/>
      <c r="K29" s="135"/>
      <c r="L29" s="145"/>
      <c r="M29" s="146"/>
      <c r="N29" s="133"/>
      <c r="O29" s="278"/>
      <c r="P29" s="221"/>
      <c r="Q29" s="135"/>
      <c r="R29" s="135"/>
      <c r="S29" s="145"/>
      <c r="T29" s="146"/>
      <c r="U29" s="133"/>
    </row>
    <row r="30" spans="1:21" ht="11.85" customHeight="1">
      <c r="A30" s="242" t="s">
        <v>27</v>
      </c>
      <c r="B30" s="243"/>
      <c r="C30" s="243"/>
      <c r="D30" s="243"/>
      <c r="E30" s="244"/>
      <c r="F30" s="245" t="s">
        <v>28</v>
      </c>
      <c r="G30" s="246"/>
      <c r="H30" s="242" t="s">
        <v>27</v>
      </c>
      <c r="I30" s="243"/>
      <c r="J30" s="243"/>
      <c r="K30" s="243"/>
      <c r="L30" s="244"/>
      <c r="M30" s="245" t="s">
        <v>28</v>
      </c>
      <c r="N30" s="246"/>
      <c r="O30" s="242" t="s">
        <v>27</v>
      </c>
      <c r="P30" s="243"/>
      <c r="Q30" s="243"/>
      <c r="R30" s="243"/>
      <c r="S30" s="244"/>
      <c r="T30" s="245" t="s">
        <v>28</v>
      </c>
      <c r="U30" s="246"/>
    </row>
    <row r="31" spans="1:21" ht="21" customHeight="1">
      <c r="A31" s="240"/>
      <c r="B31" s="241"/>
      <c r="C31" s="241"/>
      <c r="D31" s="241"/>
      <c r="E31" s="233"/>
      <c r="F31" s="232"/>
      <c r="G31" s="234"/>
      <c r="H31" s="240"/>
      <c r="I31" s="241"/>
      <c r="J31" s="241"/>
      <c r="K31" s="241"/>
      <c r="L31" s="233"/>
      <c r="M31" s="232"/>
      <c r="N31" s="234"/>
      <c r="O31" s="240"/>
      <c r="P31" s="241"/>
      <c r="Q31" s="241"/>
      <c r="R31" s="241"/>
      <c r="S31" s="233"/>
      <c r="T31" s="232"/>
      <c r="U31" s="234"/>
    </row>
    <row r="32" spans="1:21" ht="11.85" customHeight="1">
      <c r="A32" s="26" t="s">
        <v>2</v>
      </c>
      <c r="B32" s="237" t="s">
        <v>67</v>
      </c>
      <c r="C32" s="292"/>
      <c r="D32" s="292"/>
      <c r="E32" s="238"/>
      <c r="F32" s="38" t="s">
        <v>31</v>
      </c>
      <c r="G32" s="25" t="s">
        <v>66</v>
      </c>
      <c r="H32" s="26" t="s">
        <v>2</v>
      </c>
      <c r="I32" s="237" t="s">
        <v>67</v>
      </c>
      <c r="J32" s="292"/>
      <c r="K32" s="292"/>
      <c r="L32" s="238"/>
      <c r="M32" s="38" t="s">
        <v>31</v>
      </c>
      <c r="N32" s="25" t="s">
        <v>66</v>
      </c>
      <c r="O32" s="26" t="s">
        <v>2</v>
      </c>
      <c r="P32" s="237" t="s">
        <v>67</v>
      </c>
      <c r="Q32" s="292"/>
      <c r="R32" s="292"/>
      <c r="S32" s="238"/>
      <c r="T32" s="38" t="s">
        <v>31</v>
      </c>
      <c r="U32" s="25" t="s">
        <v>66</v>
      </c>
    </row>
    <row r="33" spans="1:21" ht="21" customHeight="1">
      <c r="A33" s="118"/>
      <c r="B33" s="232"/>
      <c r="C33" s="241"/>
      <c r="D33" s="241"/>
      <c r="E33" s="233"/>
      <c r="F33" s="120"/>
      <c r="G33" s="125"/>
      <c r="H33" s="118"/>
      <c r="I33" s="232"/>
      <c r="J33" s="241"/>
      <c r="K33" s="241"/>
      <c r="L33" s="233"/>
      <c r="M33" s="120"/>
      <c r="N33" s="125"/>
      <c r="O33" s="118"/>
      <c r="P33" s="232"/>
      <c r="Q33" s="241"/>
      <c r="R33" s="241"/>
      <c r="S33" s="233"/>
      <c r="T33" s="120"/>
      <c r="U33" s="125"/>
    </row>
    <row r="34" spans="1:21" ht="11.85" customHeight="1">
      <c r="A34" s="291" t="s">
        <v>3</v>
      </c>
      <c r="B34" s="238"/>
      <c r="C34" s="15" t="s">
        <v>4</v>
      </c>
      <c r="D34" s="15" t="s">
        <v>30</v>
      </c>
      <c r="E34" s="235" t="s">
        <v>65</v>
      </c>
      <c r="F34" s="330"/>
      <c r="G34" s="331"/>
      <c r="H34" s="291" t="s">
        <v>3</v>
      </c>
      <c r="I34" s="238"/>
      <c r="J34" s="15" t="s">
        <v>4</v>
      </c>
      <c r="K34" s="15" t="s">
        <v>30</v>
      </c>
      <c r="L34" s="235" t="s">
        <v>65</v>
      </c>
      <c r="M34" s="330"/>
      <c r="N34" s="331"/>
      <c r="O34" s="291" t="s">
        <v>3</v>
      </c>
      <c r="P34" s="238"/>
      <c r="Q34" s="15" t="s">
        <v>4</v>
      </c>
      <c r="R34" s="15" t="s">
        <v>30</v>
      </c>
      <c r="S34" s="235" t="s">
        <v>65</v>
      </c>
      <c r="T34" s="330"/>
      <c r="U34" s="331"/>
    </row>
    <row r="35" spans="1:21" ht="21" customHeight="1" thickBot="1">
      <c r="A35" s="278"/>
      <c r="B35" s="221"/>
      <c r="C35" s="135"/>
      <c r="D35" s="135"/>
      <c r="E35" s="145"/>
      <c r="F35" s="146"/>
      <c r="G35" s="133"/>
      <c r="H35" s="278"/>
      <c r="I35" s="221"/>
      <c r="J35" s="135"/>
      <c r="K35" s="135"/>
      <c r="L35" s="145"/>
      <c r="M35" s="146"/>
      <c r="N35" s="133"/>
      <c r="O35" s="278"/>
      <c r="P35" s="221"/>
      <c r="Q35" s="135"/>
      <c r="R35" s="135"/>
      <c r="S35" s="145"/>
      <c r="T35" s="146"/>
      <c r="U35" s="133"/>
    </row>
    <row r="36" spans="1:21" ht="77.25" customHeight="1">
      <c r="A36" s="225" t="s">
        <v>64</v>
      </c>
      <c r="B36" s="225"/>
      <c r="C36" s="225"/>
      <c r="D36" s="225"/>
      <c r="E36" s="225"/>
      <c r="F36" s="225"/>
      <c r="G36" s="225"/>
      <c r="H36" s="225" t="s">
        <v>64</v>
      </c>
      <c r="I36" s="225"/>
      <c r="J36" s="225"/>
      <c r="K36" s="225"/>
      <c r="L36" s="225"/>
      <c r="M36" s="225"/>
      <c r="N36" s="225"/>
      <c r="O36" s="225" t="s">
        <v>64</v>
      </c>
      <c r="P36" s="225"/>
      <c r="Q36" s="225"/>
      <c r="R36" s="225"/>
      <c r="S36" s="225"/>
      <c r="T36" s="225"/>
      <c r="U36" s="225"/>
    </row>
    <row r="37" spans="1:21" ht="31.5" customHeight="1">
      <c r="A37" s="12"/>
      <c r="B37" s="12"/>
      <c r="C37" s="12"/>
      <c r="D37" s="12"/>
      <c r="E37" s="39"/>
      <c r="F37" s="55" t="s">
        <v>33</v>
      </c>
      <c r="G37" s="54">
        <f>SUM(G9+G15+G21+G27+G33)</f>
        <v>0</v>
      </c>
      <c r="H37" s="12"/>
      <c r="I37" s="12"/>
      <c r="J37" s="12"/>
      <c r="K37" s="12"/>
      <c r="L37" s="39"/>
      <c r="M37" s="55" t="s">
        <v>33</v>
      </c>
      <c r="N37" s="54">
        <f>SUM(N9+N15+N21+N27+N33)</f>
        <v>0</v>
      </c>
      <c r="O37" s="12"/>
      <c r="P37" s="12"/>
      <c r="Q37" s="12"/>
      <c r="R37" s="12"/>
      <c r="S37" s="39"/>
      <c r="T37" s="55" t="s">
        <v>33</v>
      </c>
      <c r="U37" s="54">
        <f>SUM(U9+U15+U21+U27+U33)</f>
        <v>0</v>
      </c>
    </row>
    <row r="38" spans="1:21" ht="23.25" customHeight="1">
      <c r="A38" s="225" t="s">
        <v>63</v>
      </c>
      <c r="B38" s="225"/>
      <c r="C38" s="225"/>
      <c r="D38" s="225"/>
      <c r="E38" s="225"/>
      <c r="F38" s="225"/>
      <c r="G38" s="225"/>
      <c r="H38" s="225" t="s">
        <v>63</v>
      </c>
      <c r="I38" s="225"/>
      <c r="J38" s="225"/>
      <c r="K38" s="225"/>
      <c r="L38" s="225"/>
      <c r="M38" s="225"/>
      <c r="N38" s="225"/>
      <c r="O38" s="225" t="s">
        <v>63</v>
      </c>
      <c r="P38" s="225"/>
      <c r="Q38" s="225"/>
      <c r="R38" s="225"/>
      <c r="S38" s="225"/>
      <c r="T38" s="225"/>
      <c r="U38" s="225"/>
    </row>
    <row r="39" spans="1:21" ht="17.25" customHeight="1">
      <c r="A39" s="319"/>
      <c r="B39" s="319"/>
      <c r="C39" s="319"/>
      <c r="D39" s="320"/>
      <c r="E39" s="320"/>
      <c r="F39" s="320"/>
      <c r="G39" s="320"/>
      <c r="H39" s="319"/>
      <c r="I39" s="319"/>
      <c r="J39" s="319"/>
      <c r="K39" s="320"/>
      <c r="L39" s="320"/>
      <c r="M39" s="320"/>
      <c r="N39" s="320"/>
      <c r="O39" s="319"/>
      <c r="P39" s="319"/>
      <c r="Q39" s="319"/>
      <c r="R39" s="320"/>
      <c r="S39" s="320"/>
      <c r="T39" s="320"/>
      <c r="U39" s="320"/>
    </row>
    <row r="93" spans="1:21" ht="18.95" customHeight="1">
      <c r="A93" s="13"/>
      <c r="B93" s="13"/>
      <c r="C93" s="13"/>
      <c r="D93" s="13"/>
      <c r="E93" s="13"/>
      <c r="F93" s="13"/>
      <c r="G93" s="59" t="s">
        <v>122</v>
      </c>
      <c r="H93" s="13"/>
      <c r="I93" s="13"/>
      <c r="J93" s="13"/>
      <c r="K93" s="13"/>
      <c r="L93" s="13"/>
      <c r="M93" s="13"/>
      <c r="N93" s="59" t="s">
        <v>125</v>
      </c>
      <c r="O93" s="13"/>
      <c r="P93" s="13"/>
      <c r="Q93" s="13"/>
      <c r="R93" s="13"/>
      <c r="S93" s="13"/>
      <c r="T93" s="13"/>
      <c r="U93" s="59" t="s">
        <v>218</v>
      </c>
    </row>
    <row r="94" spans="1:21" ht="27.75" customHeight="1">
      <c r="A94" s="333" t="s">
        <v>69</v>
      </c>
      <c r="B94" s="333"/>
      <c r="C94" s="333"/>
      <c r="D94" s="333"/>
      <c r="E94" s="333"/>
      <c r="F94" s="333"/>
      <c r="G94" s="333"/>
      <c r="H94" s="333" t="s">
        <v>69</v>
      </c>
      <c r="I94" s="333"/>
      <c r="J94" s="333"/>
      <c r="K94" s="333"/>
      <c r="L94" s="333"/>
      <c r="M94" s="333"/>
      <c r="N94" s="333"/>
      <c r="O94" s="333" t="s">
        <v>69</v>
      </c>
      <c r="P94" s="333"/>
      <c r="Q94" s="333"/>
      <c r="R94" s="333"/>
      <c r="S94" s="333"/>
      <c r="T94" s="333"/>
      <c r="U94" s="333"/>
    </row>
    <row r="95" spans="1:21" ht="27" customHeight="1" thickBot="1">
      <c r="A95" s="332" t="s">
        <v>68</v>
      </c>
      <c r="B95" s="332"/>
      <c r="C95" s="332"/>
      <c r="D95" s="332"/>
      <c r="E95" s="332"/>
      <c r="F95" s="332"/>
      <c r="G95" s="332"/>
      <c r="H95" s="332" t="s">
        <v>68</v>
      </c>
      <c r="I95" s="332"/>
      <c r="J95" s="332"/>
      <c r="K95" s="332"/>
      <c r="L95" s="332"/>
      <c r="M95" s="332"/>
      <c r="N95" s="332"/>
      <c r="O95" s="332" t="s">
        <v>68</v>
      </c>
      <c r="P95" s="332"/>
      <c r="Q95" s="332"/>
      <c r="R95" s="332"/>
      <c r="S95" s="332"/>
      <c r="T95" s="332"/>
      <c r="U95" s="332"/>
    </row>
    <row r="96" spans="1:21" ht="11.85" customHeight="1">
      <c r="A96" s="252" t="s">
        <v>35</v>
      </c>
      <c r="B96" s="253"/>
      <c r="C96" s="253"/>
      <c r="D96" s="253"/>
      <c r="E96" s="253"/>
      <c r="F96" s="253"/>
      <c r="G96" s="254"/>
      <c r="H96" s="252" t="s">
        <v>35</v>
      </c>
      <c r="I96" s="253"/>
      <c r="J96" s="253"/>
      <c r="K96" s="253"/>
      <c r="L96" s="253"/>
      <c r="M96" s="253"/>
      <c r="N96" s="254"/>
      <c r="O96" s="252" t="s">
        <v>35</v>
      </c>
      <c r="P96" s="253"/>
      <c r="Q96" s="253"/>
      <c r="R96" s="253"/>
      <c r="S96" s="253"/>
      <c r="T96" s="253"/>
      <c r="U96" s="254"/>
    </row>
    <row r="97" spans="1:21" ht="21" customHeight="1" thickBot="1">
      <c r="A97" s="261">
        <f>'30 A'!A3</f>
        <v>0</v>
      </c>
      <c r="B97" s="262"/>
      <c r="C97" s="262"/>
      <c r="D97" s="262"/>
      <c r="E97" s="262"/>
      <c r="F97" s="262"/>
      <c r="G97" s="263"/>
      <c r="H97" s="261">
        <f>'30 A'!A3</f>
        <v>0</v>
      </c>
      <c r="I97" s="262"/>
      <c r="J97" s="262"/>
      <c r="K97" s="262"/>
      <c r="L97" s="262"/>
      <c r="M97" s="262"/>
      <c r="N97" s="263"/>
      <c r="O97" s="261">
        <f>'30 A'!H3</f>
        <v>0</v>
      </c>
      <c r="P97" s="262"/>
      <c r="Q97" s="262"/>
      <c r="R97" s="262"/>
      <c r="S97" s="262"/>
      <c r="T97" s="262"/>
      <c r="U97" s="263"/>
    </row>
    <row r="98" spans="1:21" ht="11.85" customHeight="1">
      <c r="A98" s="242" t="s">
        <v>27</v>
      </c>
      <c r="B98" s="243"/>
      <c r="C98" s="243"/>
      <c r="D98" s="243"/>
      <c r="E98" s="244"/>
      <c r="F98" s="245" t="s">
        <v>28</v>
      </c>
      <c r="G98" s="246"/>
      <c r="H98" s="242" t="s">
        <v>27</v>
      </c>
      <c r="I98" s="243"/>
      <c r="J98" s="243"/>
      <c r="K98" s="243"/>
      <c r="L98" s="244"/>
      <c r="M98" s="245" t="s">
        <v>28</v>
      </c>
      <c r="N98" s="246"/>
      <c r="O98" s="242" t="s">
        <v>27</v>
      </c>
      <c r="P98" s="243"/>
      <c r="Q98" s="243"/>
      <c r="R98" s="243"/>
      <c r="S98" s="244"/>
      <c r="T98" s="245" t="s">
        <v>28</v>
      </c>
      <c r="U98" s="246"/>
    </row>
    <row r="99" spans="1:21" ht="21" customHeight="1">
      <c r="A99" s="240"/>
      <c r="B99" s="241"/>
      <c r="C99" s="241"/>
      <c r="D99" s="241"/>
      <c r="E99" s="233"/>
      <c r="F99" s="232"/>
      <c r="G99" s="234"/>
      <c r="H99" s="240"/>
      <c r="I99" s="241"/>
      <c r="J99" s="241"/>
      <c r="K99" s="241"/>
      <c r="L99" s="233"/>
      <c r="M99" s="232"/>
      <c r="N99" s="234"/>
      <c r="O99" s="240"/>
      <c r="P99" s="241"/>
      <c r="Q99" s="241"/>
      <c r="R99" s="241"/>
      <c r="S99" s="233"/>
      <c r="T99" s="232"/>
      <c r="U99" s="234"/>
    </row>
    <row r="100" spans="1:21" ht="11.85" customHeight="1">
      <c r="A100" s="26" t="s">
        <v>2</v>
      </c>
      <c r="B100" s="237" t="s">
        <v>67</v>
      </c>
      <c r="C100" s="292"/>
      <c r="D100" s="292"/>
      <c r="E100" s="238"/>
      <c r="F100" s="38" t="s">
        <v>31</v>
      </c>
      <c r="G100" s="25" t="s">
        <v>66</v>
      </c>
      <c r="H100" s="26" t="s">
        <v>2</v>
      </c>
      <c r="I100" s="237" t="s">
        <v>67</v>
      </c>
      <c r="J100" s="292"/>
      <c r="K100" s="292"/>
      <c r="L100" s="238"/>
      <c r="M100" s="38" t="s">
        <v>31</v>
      </c>
      <c r="N100" s="25" t="s">
        <v>66</v>
      </c>
      <c r="O100" s="26" t="s">
        <v>2</v>
      </c>
      <c r="P100" s="237" t="s">
        <v>67</v>
      </c>
      <c r="Q100" s="292"/>
      <c r="R100" s="292"/>
      <c r="S100" s="238"/>
      <c r="T100" s="38" t="s">
        <v>31</v>
      </c>
      <c r="U100" s="25" t="s">
        <v>66</v>
      </c>
    </row>
    <row r="101" spans="1:21" ht="21" customHeight="1">
      <c r="A101" s="118"/>
      <c r="B101" s="232"/>
      <c r="C101" s="241"/>
      <c r="D101" s="241"/>
      <c r="E101" s="233"/>
      <c r="F101" s="120"/>
      <c r="G101" s="125"/>
      <c r="H101" s="118"/>
      <c r="I101" s="232"/>
      <c r="J101" s="241"/>
      <c r="K101" s="241"/>
      <c r="L101" s="233"/>
      <c r="M101" s="120"/>
      <c r="N101" s="125"/>
      <c r="O101" s="118"/>
      <c r="P101" s="232"/>
      <c r="Q101" s="241"/>
      <c r="R101" s="241"/>
      <c r="S101" s="233"/>
      <c r="T101" s="120"/>
      <c r="U101" s="125"/>
    </row>
    <row r="102" spans="1:21" ht="11.85" customHeight="1">
      <c r="A102" s="291" t="s">
        <v>3</v>
      </c>
      <c r="B102" s="238"/>
      <c r="C102" s="15" t="s">
        <v>4</v>
      </c>
      <c r="D102" s="15" t="s">
        <v>30</v>
      </c>
      <c r="E102" s="235" t="s">
        <v>65</v>
      </c>
      <c r="F102" s="330"/>
      <c r="G102" s="331"/>
      <c r="H102" s="291" t="s">
        <v>3</v>
      </c>
      <c r="I102" s="238"/>
      <c r="J102" s="15" t="s">
        <v>4</v>
      </c>
      <c r="K102" s="15" t="s">
        <v>30</v>
      </c>
      <c r="L102" s="235" t="s">
        <v>65</v>
      </c>
      <c r="M102" s="330"/>
      <c r="N102" s="331"/>
      <c r="O102" s="291" t="s">
        <v>3</v>
      </c>
      <c r="P102" s="238"/>
      <c r="Q102" s="15" t="s">
        <v>4</v>
      </c>
      <c r="R102" s="15" t="s">
        <v>30</v>
      </c>
      <c r="S102" s="235" t="s">
        <v>65</v>
      </c>
      <c r="T102" s="330"/>
      <c r="U102" s="331"/>
    </row>
    <row r="103" spans="1:21" ht="21" customHeight="1" thickBot="1">
      <c r="A103" s="278"/>
      <c r="B103" s="221"/>
      <c r="C103" s="135"/>
      <c r="D103" s="135"/>
      <c r="E103" s="140" t="s">
        <v>70</v>
      </c>
      <c r="F103" s="141" t="s">
        <v>71</v>
      </c>
      <c r="G103" s="37"/>
      <c r="H103" s="278"/>
      <c r="I103" s="221"/>
      <c r="J103" s="135"/>
      <c r="K103" s="135"/>
      <c r="L103" s="140" t="s">
        <v>70</v>
      </c>
      <c r="M103" s="141" t="s">
        <v>71</v>
      </c>
      <c r="N103" s="37"/>
      <c r="O103" s="278"/>
      <c r="P103" s="221"/>
      <c r="Q103" s="135"/>
      <c r="R103" s="135"/>
      <c r="S103" s="140" t="s">
        <v>70</v>
      </c>
      <c r="T103" s="141" t="s">
        <v>71</v>
      </c>
      <c r="U103" s="37"/>
    </row>
    <row r="104" spans="1:21" ht="11.85" customHeight="1">
      <c r="A104" s="242" t="s">
        <v>27</v>
      </c>
      <c r="B104" s="243"/>
      <c r="C104" s="243"/>
      <c r="D104" s="243"/>
      <c r="E104" s="244"/>
      <c r="F104" s="245" t="s">
        <v>28</v>
      </c>
      <c r="G104" s="246"/>
      <c r="H104" s="242" t="s">
        <v>27</v>
      </c>
      <c r="I104" s="243"/>
      <c r="J104" s="243"/>
      <c r="K104" s="243"/>
      <c r="L104" s="244"/>
      <c r="M104" s="245" t="s">
        <v>28</v>
      </c>
      <c r="N104" s="246"/>
      <c r="O104" s="242" t="s">
        <v>27</v>
      </c>
      <c r="P104" s="243"/>
      <c r="Q104" s="243"/>
      <c r="R104" s="243"/>
      <c r="S104" s="244"/>
      <c r="T104" s="245" t="s">
        <v>28</v>
      </c>
      <c r="U104" s="246"/>
    </row>
    <row r="105" spans="1:21" ht="21" customHeight="1">
      <c r="A105" s="240"/>
      <c r="B105" s="241"/>
      <c r="C105" s="241"/>
      <c r="D105" s="241"/>
      <c r="E105" s="233"/>
      <c r="F105" s="232"/>
      <c r="G105" s="234"/>
      <c r="H105" s="240"/>
      <c r="I105" s="241"/>
      <c r="J105" s="241"/>
      <c r="K105" s="241"/>
      <c r="L105" s="233"/>
      <c r="M105" s="232"/>
      <c r="N105" s="234"/>
      <c r="O105" s="240"/>
      <c r="P105" s="241"/>
      <c r="Q105" s="241"/>
      <c r="R105" s="241"/>
      <c r="S105" s="233"/>
      <c r="T105" s="232"/>
      <c r="U105" s="234"/>
    </row>
    <row r="106" spans="1:21" ht="11.85" customHeight="1">
      <c r="A106" s="26" t="s">
        <v>2</v>
      </c>
      <c r="B106" s="237" t="s">
        <v>67</v>
      </c>
      <c r="C106" s="292"/>
      <c r="D106" s="292"/>
      <c r="E106" s="238"/>
      <c r="F106" s="38" t="s">
        <v>31</v>
      </c>
      <c r="G106" s="25" t="s">
        <v>66</v>
      </c>
      <c r="H106" s="26" t="s">
        <v>2</v>
      </c>
      <c r="I106" s="237" t="s">
        <v>67</v>
      </c>
      <c r="J106" s="292"/>
      <c r="K106" s="292"/>
      <c r="L106" s="238"/>
      <c r="M106" s="38" t="s">
        <v>31</v>
      </c>
      <c r="N106" s="25" t="s">
        <v>66</v>
      </c>
      <c r="O106" s="26" t="s">
        <v>2</v>
      </c>
      <c r="P106" s="237" t="s">
        <v>67</v>
      </c>
      <c r="Q106" s="292"/>
      <c r="R106" s="292"/>
      <c r="S106" s="238"/>
      <c r="T106" s="38" t="s">
        <v>31</v>
      </c>
      <c r="U106" s="25" t="s">
        <v>66</v>
      </c>
    </row>
    <row r="107" spans="1:21" ht="21" customHeight="1">
      <c r="A107" s="118"/>
      <c r="B107" s="232"/>
      <c r="C107" s="241"/>
      <c r="D107" s="241"/>
      <c r="E107" s="233"/>
      <c r="F107" s="120"/>
      <c r="G107" s="125"/>
      <c r="H107" s="118"/>
      <c r="I107" s="232"/>
      <c r="J107" s="241"/>
      <c r="K107" s="241"/>
      <c r="L107" s="233"/>
      <c r="M107" s="120"/>
      <c r="N107" s="125"/>
      <c r="O107" s="118"/>
      <c r="P107" s="232"/>
      <c r="Q107" s="241"/>
      <c r="R107" s="241"/>
      <c r="S107" s="233"/>
      <c r="T107" s="120"/>
      <c r="U107" s="125"/>
    </row>
    <row r="108" spans="1:21" ht="11.85" customHeight="1">
      <c r="A108" s="291" t="s">
        <v>3</v>
      </c>
      <c r="B108" s="238"/>
      <c r="C108" s="15" t="s">
        <v>4</v>
      </c>
      <c r="D108" s="15" t="s">
        <v>30</v>
      </c>
      <c r="E108" s="235" t="s">
        <v>65</v>
      </c>
      <c r="F108" s="330"/>
      <c r="G108" s="331"/>
      <c r="H108" s="291" t="s">
        <v>3</v>
      </c>
      <c r="I108" s="238"/>
      <c r="J108" s="15" t="s">
        <v>4</v>
      </c>
      <c r="K108" s="15" t="s">
        <v>30</v>
      </c>
      <c r="L108" s="235" t="s">
        <v>65</v>
      </c>
      <c r="M108" s="330"/>
      <c r="N108" s="331"/>
      <c r="O108" s="291" t="s">
        <v>3</v>
      </c>
      <c r="P108" s="238"/>
      <c r="Q108" s="15" t="s">
        <v>4</v>
      </c>
      <c r="R108" s="15" t="s">
        <v>30</v>
      </c>
      <c r="S108" s="235" t="s">
        <v>65</v>
      </c>
      <c r="T108" s="330"/>
      <c r="U108" s="331"/>
    </row>
    <row r="109" spans="1:21" ht="21" customHeight="1" thickBot="1">
      <c r="A109" s="278"/>
      <c r="B109" s="221"/>
      <c r="C109" s="135"/>
      <c r="D109" s="135"/>
      <c r="E109" s="140" t="s">
        <v>70</v>
      </c>
      <c r="F109" s="141" t="s">
        <v>71</v>
      </c>
      <c r="G109" s="37"/>
      <c r="H109" s="278"/>
      <c r="I109" s="221"/>
      <c r="J109" s="135"/>
      <c r="K109" s="135"/>
      <c r="L109" s="140" t="s">
        <v>70</v>
      </c>
      <c r="M109" s="141" t="s">
        <v>71</v>
      </c>
      <c r="N109" s="37"/>
      <c r="O109" s="278"/>
      <c r="P109" s="221"/>
      <c r="Q109" s="135"/>
      <c r="R109" s="135"/>
      <c r="S109" s="140" t="s">
        <v>70</v>
      </c>
      <c r="T109" s="141" t="s">
        <v>71</v>
      </c>
      <c r="U109" s="37"/>
    </row>
    <row r="110" spans="1:21" ht="11.85" customHeight="1">
      <c r="A110" s="242" t="s">
        <v>27</v>
      </c>
      <c r="B110" s="243"/>
      <c r="C110" s="243"/>
      <c r="D110" s="243"/>
      <c r="E110" s="244"/>
      <c r="F110" s="245" t="s">
        <v>28</v>
      </c>
      <c r="G110" s="246"/>
      <c r="H110" s="242" t="s">
        <v>27</v>
      </c>
      <c r="I110" s="243"/>
      <c r="J110" s="243"/>
      <c r="K110" s="243"/>
      <c r="L110" s="244"/>
      <c r="M110" s="245" t="s">
        <v>28</v>
      </c>
      <c r="N110" s="246"/>
      <c r="O110" s="242" t="s">
        <v>27</v>
      </c>
      <c r="P110" s="243"/>
      <c r="Q110" s="243"/>
      <c r="R110" s="243"/>
      <c r="S110" s="244"/>
      <c r="T110" s="245" t="s">
        <v>28</v>
      </c>
      <c r="U110" s="246"/>
    </row>
    <row r="111" spans="1:21" ht="21" customHeight="1">
      <c r="A111" s="240"/>
      <c r="B111" s="241"/>
      <c r="C111" s="241"/>
      <c r="D111" s="241"/>
      <c r="E111" s="233"/>
      <c r="F111" s="232"/>
      <c r="G111" s="234"/>
      <c r="H111" s="240"/>
      <c r="I111" s="241"/>
      <c r="J111" s="241"/>
      <c r="K111" s="241"/>
      <c r="L111" s="233"/>
      <c r="M111" s="232"/>
      <c r="N111" s="234"/>
      <c r="O111" s="240"/>
      <c r="P111" s="241"/>
      <c r="Q111" s="241"/>
      <c r="R111" s="241"/>
      <c r="S111" s="233"/>
      <c r="T111" s="232"/>
      <c r="U111" s="234"/>
    </row>
    <row r="112" spans="1:21" ht="11.85" customHeight="1">
      <c r="A112" s="26" t="s">
        <v>2</v>
      </c>
      <c r="B112" s="237" t="s">
        <v>67</v>
      </c>
      <c r="C112" s="292"/>
      <c r="D112" s="292"/>
      <c r="E112" s="238"/>
      <c r="F112" s="38" t="s">
        <v>31</v>
      </c>
      <c r="G112" s="25" t="s">
        <v>66</v>
      </c>
      <c r="H112" s="26" t="s">
        <v>2</v>
      </c>
      <c r="I112" s="237" t="s">
        <v>67</v>
      </c>
      <c r="J112" s="292"/>
      <c r="K112" s="292"/>
      <c r="L112" s="238"/>
      <c r="M112" s="38" t="s">
        <v>31</v>
      </c>
      <c r="N112" s="25" t="s">
        <v>66</v>
      </c>
      <c r="O112" s="26" t="s">
        <v>2</v>
      </c>
      <c r="P112" s="237" t="s">
        <v>67</v>
      </c>
      <c r="Q112" s="292"/>
      <c r="R112" s="292"/>
      <c r="S112" s="238"/>
      <c r="T112" s="38" t="s">
        <v>31</v>
      </c>
      <c r="U112" s="25" t="s">
        <v>66</v>
      </c>
    </row>
    <row r="113" spans="1:21" ht="21" customHeight="1">
      <c r="A113" s="118"/>
      <c r="B113" s="232"/>
      <c r="C113" s="241"/>
      <c r="D113" s="241"/>
      <c r="E113" s="233"/>
      <c r="F113" s="120"/>
      <c r="G113" s="125"/>
      <c r="H113" s="118"/>
      <c r="I113" s="232"/>
      <c r="J113" s="241"/>
      <c r="K113" s="241"/>
      <c r="L113" s="233"/>
      <c r="M113" s="142"/>
      <c r="N113" s="125"/>
      <c r="O113" s="118"/>
      <c r="P113" s="232"/>
      <c r="Q113" s="241"/>
      <c r="R113" s="241"/>
      <c r="S113" s="233"/>
      <c r="T113" s="142"/>
      <c r="U113" s="125"/>
    </row>
    <row r="114" spans="1:21" ht="11.85" customHeight="1">
      <c r="A114" s="291" t="s">
        <v>3</v>
      </c>
      <c r="B114" s="238"/>
      <c r="C114" s="15" t="s">
        <v>4</v>
      </c>
      <c r="D114" s="15" t="s">
        <v>30</v>
      </c>
      <c r="E114" s="235" t="s">
        <v>65</v>
      </c>
      <c r="F114" s="330"/>
      <c r="G114" s="331"/>
      <c r="H114" s="291" t="s">
        <v>3</v>
      </c>
      <c r="I114" s="238"/>
      <c r="J114" s="15" t="s">
        <v>4</v>
      </c>
      <c r="K114" s="15" t="s">
        <v>30</v>
      </c>
      <c r="L114" s="235" t="s">
        <v>65</v>
      </c>
      <c r="M114" s="330"/>
      <c r="N114" s="331"/>
      <c r="O114" s="291" t="s">
        <v>3</v>
      </c>
      <c r="P114" s="238"/>
      <c r="Q114" s="15" t="s">
        <v>4</v>
      </c>
      <c r="R114" s="15" t="s">
        <v>30</v>
      </c>
      <c r="S114" s="235" t="s">
        <v>65</v>
      </c>
      <c r="T114" s="330"/>
      <c r="U114" s="331"/>
    </row>
    <row r="115" spans="1:21" ht="21" customHeight="1" thickBot="1">
      <c r="A115" s="278"/>
      <c r="B115" s="221"/>
      <c r="C115" s="135"/>
      <c r="D115" s="135"/>
      <c r="E115" s="140" t="s">
        <v>70</v>
      </c>
      <c r="F115" s="141" t="s">
        <v>71</v>
      </c>
      <c r="G115" s="37"/>
      <c r="H115" s="278"/>
      <c r="I115" s="221"/>
      <c r="J115" s="135"/>
      <c r="K115" s="135"/>
      <c r="L115" s="140" t="s">
        <v>70</v>
      </c>
      <c r="M115" s="141" t="s">
        <v>71</v>
      </c>
      <c r="N115" s="37"/>
      <c r="O115" s="278"/>
      <c r="P115" s="221"/>
      <c r="Q115" s="135"/>
      <c r="R115" s="135"/>
      <c r="S115" s="140" t="s">
        <v>70</v>
      </c>
      <c r="T115" s="141" t="s">
        <v>71</v>
      </c>
      <c r="U115" s="37"/>
    </row>
    <row r="116" spans="1:21" ht="11.85" customHeight="1">
      <c r="A116" s="242" t="s">
        <v>27</v>
      </c>
      <c r="B116" s="243"/>
      <c r="C116" s="243"/>
      <c r="D116" s="243"/>
      <c r="E116" s="244"/>
      <c r="F116" s="245" t="s">
        <v>28</v>
      </c>
      <c r="G116" s="246"/>
      <c r="H116" s="242" t="s">
        <v>27</v>
      </c>
      <c r="I116" s="243"/>
      <c r="J116" s="243"/>
      <c r="K116" s="243"/>
      <c r="L116" s="244"/>
      <c r="M116" s="245" t="s">
        <v>28</v>
      </c>
      <c r="N116" s="246"/>
      <c r="O116" s="242" t="s">
        <v>27</v>
      </c>
      <c r="P116" s="243"/>
      <c r="Q116" s="243"/>
      <c r="R116" s="243"/>
      <c r="S116" s="244"/>
      <c r="T116" s="245" t="s">
        <v>28</v>
      </c>
      <c r="U116" s="246"/>
    </row>
    <row r="117" spans="1:21" ht="21" customHeight="1">
      <c r="A117" s="240"/>
      <c r="B117" s="241"/>
      <c r="C117" s="241"/>
      <c r="D117" s="241"/>
      <c r="E117" s="233"/>
      <c r="F117" s="232"/>
      <c r="G117" s="234"/>
      <c r="H117" s="240"/>
      <c r="I117" s="241"/>
      <c r="J117" s="241"/>
      <c r="K117" s="241"/>
      <c r="L117" s="233"/>
      <c r="M117" s="232"/>
      <c r="N117" s="234"/>
      <c r="O117" s="240"/>
      <c r="P117" s="241"/>
      <c r="Q117" s="241"/>
      <c r="R117" s="241"/>
      <c r="S117" s="233"/>
      <c r="T117" s="232"/>
      <c r="U117" s="234"/>
    </row>
    <row r="118" spans="1:21" ht="11.85" customHeight="1">
      <c r="A118" s="26" t="s">
        <v>2</v>
      </c>
      <c r="B118" s="237" t="s">
        <v>67</v>
      </c>
      <c r="C118" s="292"/>
      <c r="D118" s="292"/>
      <c r="E118" s="238"/>
      <c r="F118" s="38" t="s">
        <v>31</v>
      </c>
      <c r="G118" s="25" t="s">
        <v>66</v>
      </c>
      <c r="H118" s="26" t="s">
        <v>2</v>
      </c>
      <c r="I118" s="237" t="s">
        <v>67</v>
      </c>
      <c r="J118" s="292"/>
      <c r="K118" s="292"/>
      <c r="L118" s="238"/>
      <c r="M118" s="38" t="s">
        <v>31</v>
      </c>
      <c r="N118" s="25" t="s">
        <v>66</v>
      </c>
      <c r="O118" s="26" t="s">
        <v>2</v>
      </c>
      <c r="P118" s="237" t="s">
        <v>67</v>
      </c>
      <c r="Q118" s="292"/>
      <c r="R118" s="292"/>
      <c r="S118" s="238"/>
      <c r="T118" s="38" t="s">
        <v>31</v>
      </c>
      <c r="U118" s="25" t="s">
        <v>66</v>
      </c>
    </row>
    <row r="119" spans="1:21" ht="21" customHeight="1">
      <c r="A119" s="118"/>
      <c r="B119" s="232"/>
      <c r="C119" s="241"/>
      <c r="D119" s="241"/>
      <c r="E119" s="233"/>
      <c r="F119" s="120"/>
      <c r="G119" s="125"/>
      <c r="H119" s="118"/>
      <c r="I119" s="232"/>
      <c r="J119" s="241"/>
      <c r="K119" s="241"/>
      <c r="L119" s="233"/>
      <c r="M119" s="120"/>
      <c r="N119" s="125"/>
      <c r="O119" s="118"/>
      <c r="P119" s="232"/>
      <c r="Q119" s="241"/>
      <c r="R119" s="241"/>
      <c r="S119" s="233"/>
      <c r="T119" s="120"/>
      <c r="U119" s="125"/>
    </row>
    <row r="120" spans="1:21" ht="11.85" customHeight="1">
      <c r="A120" s="291" t="s">
        <v>3</v>
      </c>
      <c r="B120" s="238"/>
      <c r="C120" s="15" t="s">
        <v>4</v>
      </c>
      <c r="D120" s="15" t="s">
        <v>30</v>
      </c>
      <c r="E120" s="235" t="s">
        <v>65</v>
      </c>
      <c r="F120" s="330"/>
      <c r="G120" s="331"/>
      <c r="H120" s="291" t="s">
        <v>3</v>
      </c>
      <c r="I120" s="238"/>
      <c r="J120" s="15" t="s">
        <v>4</v>
      </c>
      <c r="K120" s="15" t="s">
        <v>30</v>
      </c>
      <c r="L120" s="235" t="s">
        <v>65</v>
      </c>
      <c r="M120" s="330"/>
      <c r="N120" s="331"/>
      <c r="O120" s="291" t="s">
        <v>3</v>
      </c>
      <c r="P120" s="238"/>
      <c r="Q120" s="15" t="s">
        <v>4</v>
      </c>
      <c r="R120" s="15" t="s">
        <v>30</v>
      </c>
      <c r="S120" s="235" t="s">
        <v>65</v>
      </c>
      <c r="T120" s="330"/>
      <c r="U120" s="331"/>
    </row>
    <row r="121" spans="1:21" ht="21" customHeight="1" thickBot="1">
      <c r="A121" s="278"/>
      <c r="B121" s="221"/>
      <c r="C121" s="135"/>
      <c r="D121" s="135"/>
      <c r="E121" s="140" t="s">
        <v>70</v>
      </c>
      <c r="F121" s="141" t="s">
        <v>71</v>
      </c>
      <c r="G121" s="37"/>
      <c r="H121" s="278"/>
      <c r="I121" s="221"/>
      <c r="J121" s="135"/>
      <c r="K121" s="135"/>
      <c r="L121" s="140" t="s">
        <v>70</v>
      </c>
      <c r="M121" s="141" t="s">
        <v>71</v>
      </c>
      <c r="N121" s="37"/>
      <c r="O121" s="278"/>
      <c r="P121" s="221"/>
      <c r="Q121" s="135"/>
      <c r="R121" s="135"/>
      <c r="S121" s="140" t="s">
        <v>70</v>
      </c>
      <c r="T121" s="141" t="s">
        <v>71</v>
      </c>
      <c r="U121" s="37"/>
    </row>
    <row r="122" spans="1:21" ht="11.85" customHeight="1">
      <c r="A122" s="242" t="s">
        <v>27</v>
      </c>
      <c r="B122" s="243"/>
      <c r="C122" s="243"/>
      <c r="D122" s="243"/>
      <c r="E122" s="244"/>
      <c r="F122" s="245" t="s">
        <v>28</v>
      </c>
      <c r="G122" s="246"/>
      <c r="H122" s="242" t="s">
        <v>27</v>
      </c>
      <c r="I122" s="243"/>
      <c r="J122" s="243"/>
      <c r="K122" s="243"/>
      <c r="L122" s="244"/>
      <c r="M122" s="245" t="s">
        <v>28</v>
      </c>
      <c r="N122" s="246"/>
      <c r="O122" s="242" t="s">
        <v>27</v>
      </c>
      <c r="P122" s="243"/>
      <c r="Q122" s="243"/>
      <c r="R122" s="243"/>
      <c r="S122" s="244"/>
      <c r="T122" s="245" t="s">
        <v>28</v>
      </c>
      <c r="U122" s="246"/>
    </row>
    <row r="123" spans="1:21" ht="21" customHeight="1">
      <c r="A123" s="240"/>
      <c r="B123" s="241"/>
      <c r="C123" s="241"/>
      <c r="D123" s="241"/>
      <c r="E123" s="233"/>
      <c r="F123" s="232"/>
      <c r="G123" s="234"/>
      <c r="H123" s="240"/>
      <c r="I123" s="241"/>
      <c r="J123" s="241"/>
      <c r="K123" s="241"/>
      <c r="L123" s="233"/>
      <c r="M123" s="232"/>
      <c r="N123" s="234"/>
      <c r="O123" s="240"/>
      <c r="P123" s="241"/>
      <c r="Q123" s="241"/>
      <c r="R123" s="241"/>
      <c r="S123" s="233"/>
      <c r="T123" s="232"/>
      <c r="U123" s="234"/>
    </row>
    <row r="124" spans="1:21" ht="11.85" customHeight="1">
      <c r="A124" s="26" t="s">
        <v>2</v>
      </c>
      <c r="B124" s="237" t="s">
        <v>67</v>
      </c>
      <c r="C124" s="292"/>
      <c r="D124" s="292"/>
      <c r="E124" s="238"/>
      <c r="F124" s="38" t="s">
        <v>31</v>
      </c>
      <c r="G124" s="25" t="s">
        <v>66</v>
      </c>
      <c r="H124" s="26" t="s">
        <v>2</v>
      </c>
      <c r="I124" s="237" t="s">
        <v>67</v>
      </c>
      <c r="J124" s="292"/>
      <c r="K124" s="292"/>
      <c r="L124" s="238"/>
      <c r="M124" s="38" t="s">
        <v>31</v>
      </c>
      <c r="N124" s="25" t="s">
        <v>66</v>
      </c>
      <c r="O124" s="26" t="s">
        <v>2</v>
      </c>
      <c r="P124" s="237" t="s">
        <v>67</v>
      </c>
      <c r="Q124" s="292"/>
      <c r="R124" s="292"/>
      <c r="S124" s="238"/>
      <c r="T124" s="38" t="s">
        <v>31</v>
      </c>
      <c r="U124" s="25" t="s">
        <v>66</v>
      </c>
    </row>
    <row r="125" spans="1:21" ht="21" customHeight="1">
      <c r="A125" s="118"/>
      <c r="B125" s="232"/>
      <c r="C125" s="241"/>
      <c r="D125" s="241"/>
      <c r="E125" s="233"/>
      <c r="F125" s="120"/>
      <c r="G125" s="125"/>
      <c r="H125" s="118"/>
      <c r="I125" s="232"/>
      <c r="J125" s="241"/>
      <c r="K125" s="241"/>
      <c r="L125" s="233"/>
      <c r="M125" s="120"/>
      <c r="N125" s="125"/>
      <c r="O125" s="118"/>
      <c r="P125" s="232"/>
      <c r="Q125" s="241"/>
      <c r="R125" s="241"/>
      <c r="S125" s="233"/>
      <c r="T125" s="120"/>
      <c r="U125" s="125"/>
    </row>
    <row r="126" spans="1:21" ht="11.85" customHeight="1">
      <c r="A126" s="291" t="s">
        <v>3</v>
      </c>
      <c r="B126" s="238"/>
      <c r="C126" s="15" t="s">
        <v>4</v>
      </c>
      <c r="D126" s="15" t="s">
        <v>30</v>
      </c>
      <c r="E126" s="235" t="s">
        <v>65</v>
      </c>
      <c r="F126" s="330"/>
      <c r="G126" s="331"/>
      <c r="H126" s="291" t="s">
        <v>3</v>
      </c>
      <c r="I126" s="238"/>
      <c r="J126" s="15" t="s">
        <v>4</v>
      </c>
      <c r="K126" s="15" t="s">
        <v>30</v>
      </c>
      <c r="L126" s="235" t="s">
        <v>65</v>
      </c>
      <c r="M126" s="330"/>
      <c r="N126" s="331"/>
      <c r="O126" s="291" t="s">
        <v>3</v>
      </c>
      <c r="P126" s="238"/>
      <c r="Q126" s="15" t="s">
        <v>4</v>
      </c>
      <c r="R126" s="15" t="s">
        <v>30</v>
      </c>
      <c r="S126" s="235" t="s">
        <v>65</v>
      </c>
      <c r="T126" s="330"/>
      <c r="U126" s="331"/>
    </row>
    <row r="127" spans="1:21" ht="21" customHeight="1" thickBot="1">
      <c r="A127" s="278"/>
      <c r="B127" s="221"/>
      <c r="C127" s="135"/>
      <c r="D127" s="135"/>
      <c r="E127" s="140" t="s">
        <v>70</v>
      </c>
      <c r="F127" s="141" t="s">
        <v>71</v>
      </c>
      <c r="G127" s="37"/>
      <c r="H127" s="278"/>
      <c r="I127" s="221"/>
      <c r="J127" s="135"/>
      <c r="K127" s="135"/>
      <c r="L127" s="140" t="s">
        <v>70</v>
      </c>
      <c r="M127" s="141" t="s">
        <v>71</v>
      </c>
      <c r="N127" s="37"/>
      <c r="O127" s="278"/>
      <c r="P127" s="221"/>
      <c r="Q127" s="135"/>
      <c r="R127" s="135"/>
      <c r="S127" s="140" t="s">
        <v>70</v>
      </c>
      <c r="T127" s="141" t="s">
        <v>71</v>
      </c>
      <c r="U127" s="37"/>
    </row>
    <row r="128" spans="1:21" ht="77.25" customHeight="1">
      <c r="A128" s="225" t="s">
        <v>64</v>
      </c>
      <c r="B128" s="225"/>
      <c r="C128" s="225"/>
      <c r="D128" s="225"/>
      <c r="E128" s="225"/>
      <c r="F128" s="225"/>
      <c r="G128" s="225"/>
      <c r="H128" s="225" t="s">
        <v>64</v>
      </c>
      <c r="I128" s="225"/>
      <c r="J128" s="225"/>
      <c r="K128" s="225"/>
      <c r="L128" s="225"/>
      <c r="M128" s="225"/>
      <c r="N128" s="225"/>
      <c r="O128" s="225" t="s">
        <v>64</v>
      </c>
      <c r="P128" s="225"/>
      <c r="Q128" s="225"/>
      <c r="R128" s="225"/>
      <c r="S128" s="225"/>
      <c r="T128" s="225"/>
      <c r="U128" s="225"/>
    </row>
    <row r="129" spans="1:21" ht="31.5" customHeight="1">
      <c r="A129" s="12"/>
      <c r="B129" s="12"/>
      <c r="C129" s="12"/>
      <c r="D129" s="12"/>
      <c r="E129" s="39"/>
      <c r="F129" s="55" t="s">
        <v>33</v>
      </c>
      <c r="G129" s="54">
        <f>SUM(G101+G107+G113+G119+G125)</f>
        <v>0</v>
      </c>
      <c r="H129" s="12"/>
      <c r="I129" s="12"/>
      <c r="J129" s="12"/>
      <c r="K129" s="12"/>
      <c r="L129" s="39"/>
      <c r="M129" s="55" t="s">
        <v>33</v>
      </c>
      <c r="N129" s="54">
        <f>SUM(N101+N107+N113+N119+N125)</f>
        <v>0</v>
      </c>
      <c r="O129" s="12"/>
      <c r="P129" s="12"/>
      <c r="Q129" s="12"/>
      <c r="R129" s="12"/>
      <c r="S129" s="39"/>
      <c r="T129" s="55" t="s">
        <v>33</v>
      </c>
      <c r="U129" s="54">
        <f>SUM(U101+U107+U113+U119+U125)</f>
        <v>0</v>
      </c>
    </row>
    <row r="130" spans="1:21" ht="23.25" customHeight="1">
      <c r="A130" s="217" t="s">
        <v>63</v>
      </c>
      <c r="B130" s="217"/>
      <c r="C130" s="217"/>
      <c r="D130" s="217"/>
      <c r="E130" s="217"/>
      <c r="F130" s="217"/>
      <c r="G130" s="217"/>
      <c r="H130" s="217" t="s">
        <v>63</v>
      </c>
      <c r="I130" s="217"/>
      <c r="J130" s="217"/>
      <c r="K130" s="217"/>
      <c r="L130" s="217"/>
      <c r="M130" s="217"/>
      <c r="N130" s="217"/>
      <c r="O130" s="217" t="s">
        <v>63</v>
      </c>
      <c r="P130" s="217"/>
      <c r="Q130" s="217"/>
      <c r="R130" s="217"/>
      <c r="S130" s="217"/>
      <c r="T130" s="217"/>
      <c r="U130" s="217"/>
    </row>
  </sheetData>
  <sheetProtection algorithmName="SHA-512" hashValue="DQj3xHKJIKZwojCVcmRChFq/mUvg0xMIrK5Ro6IR/k69kHaXZR0YQravGbMZN+NKvVpeDBwbsNV+hvNYp8TOOw==" saltValue="u5xvM/LiM7IMbQ6MxLfaLA==" spinCount="100000" sheet="1" objects="1" scenarios="1"/>
  <mergeCells count="342">
    <mergeCell ref="P124:S124"/>
    <mergeCell ref="P125:S125"/>
    <mergeCell ref="O126:P126"/>
    <mergeCell ref="S126:U126"/>
    <mergeCell ref="O127:P127"/>
    <mergeCell ref="O128:U128"/>
    <mergeCell ref="O130:U130"/>
    <mergeCell ref="P118:S118"/>
    <mergeCell ref="P119:S119"/>
    <mergeCell ref="O120:P120"/>
    <mergeCell ref="S120:U120"/>
    <mergeCell ref="O121:P121"/>
    <mergeCell ref="O122:Q122"/>
    <mergeCell ref="R122:S122"/>
    <mergeCell ref="T122:U122"/>
    <mergeCell ref="O123:S123"/>
    <mergeCell ref="T123:U123"/>
    <mergeCell ref="P112:S112"/>
    <mergeCell ref="P113:S113"/>
    <mergeCell ref="O114:P114"/>
    <mergeCell ref="S114:U114"/>
    <mergeCell ref="O115:P115"/>
    <mergeCell ref="O116:Q116"/>
    <mergeCell ref="R116:S116"/>
    <mergeCell ref="T116:U116"/>
    <mergeCell ref="O117:S117"/>
    <mergeCell ref="T117:U117"/>
    <mergeCell ref="P106:S106"/>
    <mergeCell ref="P107:S107"/>
    <mergeCell ref="O108:P108"/>
    <mergeCell ref="S108:U108"/>
    <mergeCell ref="O109:P109"/>
    <mergeCell ref="O110:Q110"/>
    <mergeCell ref="R110:S110"/>
    <mergeCell ref="T110:U110"/>
    <mergeCell ref="O111:S111"/>
    <mergeCell ref="T111:U111"/>
    <mergeCell ref="P100:S100"/>
    <mergeCell ref="P101:S101"/>
    <mergeCell ref="O102:P102"/>
    <mergeCell ref="S102:U102"/>
    <mergeCell ref="O103:P103"/>
    <mergeCell ref="O104:Q104"/>
    <mergeCell ref="R104:S104"/>
    <mergeCell ref="T104:U104"/>
    <mergeCell ref="O105:S105"/>
    <mergeCell ref="T105:U105"/>
    <mergeCell ref="O94:U94"/>
    <mergeCell ref="O95:U95"/>
    <mergeCell ref="O96:U96"/>
    <mergeCell ref="O97:U97"/>
    <mergeCell ref="O98:Q98"/>
    <mergeCell ref="R98:S98"/>
    <mergeCell ref="T98:U98"/>
    <mergeCell ref="O99:S99"/>
    <mergeCell ref="T99:U99"/>
    <mergeCell ref="P32:S32"/>
    <mergeCell ref="P33:S33"/>
    <mergeCell ref="O34:P34"/>
    <mergeCell ref="S34:U34"/>
    <mergeCell ref="O35:P35"/>
    <mergeCell ref="O36:U36"/>
    <mergeCell ref="O38:U38"/>
    <mergeCell ref="O39:Q39"/>
    <mergeCell ref="R39:U39"/>
    <mergeCell ref="P26:S26"/>
    <mergeCell ref="P27:S27"/>
    <mergeCell ref="O28:P28"/>
    <mergeCell ref="S28:U28"/>
    <mergeCell ref="O29:P29"/>
    <mergeCell ref="O30:Q30"/>
    <mergeCell ref="R30:S30"/>
    <mergeCell ref="T30:U30"/>
    <mergeCell ref="O31:S31"/>
    <mergeCell ref="T31:U31"/>
    <mergeCell ref="P20:S20"/>
    <mergeCell ref="P21:S21"/>
    <mergeCell ref="O22:P22"/>
    <mergeCell ref="S22:U22"/>
    <mergeCell ref="O23:P23"/>
    <mergeCell ref="O24:Q24"/>
    <mergeCell ref="R24:S24"/>
    <mergeCell ref="T24:U24"/>
    <mergeCell ref="O25:S25"/>
    <mergeCell ref="T25:U25"/>
    <mergeCell ref="P14:S14"/>
    <mergeCell ref="P15:S15"/>
    <mergeCell ref="O16:P16"/>
    <mergeCell ref="S16:U16"/>
    <mergeCell ref="O17:P17"/>
    <mergeCell ref="O18:Q18"/>
    <mergeCell ref="R18:S18"/>
    <mergeCell ref="T18:U18"/>
    <mergeCell ref="O19:S19"/>
    <mergeCell ref="T19:U19"/>
    <mergeCell ref="P8:S8"/>
    <mergeCell ref="P9:S9"/>
    <mergeCell ref="O10:P10"/>
    <mergeCell ref="S10:U10"/>
    <mergeCell ref="O11:P11"/>
    <mergeCell ref="O12:Q12"/>
    <mergeCell ref="R12:S12"/>
    <mergeCell ref="T12:U12"/>
    <mergeCell ref="O13:S13"/>
    <mergeCell ref="T13:U13"/>
    <mergeCell ref="O2:U2"/>
    <mergeCell ref="O3:U3"/>
    <mergeCell ref="O4:U4"/>
    <mergeCell ref="O5:U5"/>
    <mergeCell ref="O6:Q6"/>
    <mergeCell ref="R6:S6"/>
    <mergeCell ref="T6:U6"/>
    <mergeCell ref="O7:S7"/>
    <mergeCell ref="T7:U7"/>
    <mergeCell ref="A16:B16"/>
    <mergeCell ref="E16:G16"/>
    <mergeCell ref="A18:C18"/>
    <mergeCell ref="D18:E18"/>
    <mergeCell ref="A24:C24"/>
    <mergeCell ref="D24:E24"/>
    <mergeCell ref="F24:G24"/>
    <mergeCell ref="B26:E26"/>
    <mergeCell ref="F6:G6"/>
    <mergeCell ref="E22:G22"/>
    <mergeCell ref="A12:C12"/>
    <mergeCell ref="D12:E12"/>
    <mergeCell ref="F12:G12"/>
    <mergeCell ref="B14:E14"/>
    <mergeCell ref="A19:E19"/>
    <mergeCell ref="F19:G19"/>
    <mergeCell ref="B21:E21"/>
    <mergeCell ref="A3:G3"/>
    <mergeCell ref="A2:G2"/>
    <mergeCell ref="A36:G36"/>
    <mergeCell ref="F7:G7"/>
    <mergeCell ref="B9:E9"/>
    <mergeCell ref="A11:B11"/>
    <mergeCell ref="A7:E7"/>
    <mergeCell ref="A13:E13"/>
    <mergeCell ref="B8:E8"/>
    <mergeCell ref="A10:B10"/>
    <mergeCell ref="E10:G10"/>
    <mergeCell ref="A4:G4"/>
    <mergeCell ref="A6:C6"/>
    <mergeCell ref="D6:E6"/>
    <mergeCell ref="F18:G18"/>
    <mergeCell ref="A23:B23"/>
    <mergeCell ref="A25:E25"/>
    <mergeCell ref="F25:G25"/>
    <mergeCell ref="F13:G13"/>
    <mergeCell ref="B27:E27"/>
    <mergeCell ref="A28:B28"/>
    <mergeCell ref="E28:G28"/>
    <mergeCell ref="A30:C30"/>
    <mergeCell ref="D30:E30"/>
    <mergeCell ref="A98:C98"/>
    <mergeCell ref="D98:E98"/>
    <mergeCell ref="F98:G98"/>
    <mergeCell ref="A94:G94"/>
    <mergeCell ref="A95:G95"/>
    <mergeCell ref="A96:G96"/>
    <mergeCell ref="A97:G97"/>
    <mergeCell ref="F30:G30"/>
    <mergeCell ref="A5:G5"/>
    <mergeCell ref="A38:G38"/>
    <mergeCell ref="A39:C39"/>
    <mergeCell ref="D39:G39"/>
    <mergeCell ref="A29:B29"/>
    <mergeCell ref="B32:E32"/>
    <mergeCell ref="A34:B34"/>
    <mergeCell ref="E34:G34"/>
    <mergeCell ref="A31:E31"/>
    <mergeCell ref="F31:G31"/>
    <mergeCell ref="B33:E33"/>
    <mergeCell ref="A35:B35"/>
    <mergeCell ref="B15:E15"/>
    <mergeCell ref="A17:B17"/>
    <mergeCell ref="B20:E20"/>
    <mergeCell ref="A22:B22"/>
    <mergeCell ref="A103:B103"/>
    <mergeCell ref="A104:C104"/>
    <mergeCell ref="D104:E104"/>
    <mergeCell ref="F104:G104"/>
    <mergeCell ref="A105:E105"/>
    <mergeCell ref="F105:G105"/>
    <mergeCell ref="A99:E99"/>
    <mergeCell ref="F99:G99"/>
    <mergeCell ref="B100:E100"/>
    <mergeCell ref="B101:E101"/>
    <mergeCell ref="A102:B102"/>
    <mergeCell ref="E102:G102"/>
    <mergeCell ref="A110:C110"/>
    <mergeCell ref="D110:E110"/>
    <mergeCell ref="F110:G110"/>
    <mergeCell ref="A111:E111"/>
    <mergeCell ref="F111:G111"/>
    <mergeCell ref="B106:E106"/>
    <mergeCell ref="B107:E107"/>
    <mergeCell ref="A108:B108"/>
    <mergeCell ref="E108:G108"/>
    <mergeCell ref="A109:B109"/>
    <mergeCell ref="A116:C116"/>
    <mergeCell ref="D116:E116"/>
    <mergeCell ref="F116:G116"/>
    <mergeCell ref="A117:E117"/>
    <mergeCell ref="F117:G117"/>
    <mergeCell ref="B112:E112"/>
    <mergeCell ref="B113:E113"/>
    <mergeCell ref="A114:B114"/>
    <mergeCell ref="E114:G114"/>
    <mergeCell ref="A115:B115"/>
    <mergeCell ref="E126:G126"/>
    <mergeCell ref="A127:B127"/>
    <mergeCell ref="A122:C122"/>
    <mergeCell ref="D122:E122"/>
    <mergeCell ref="F122:G122"/>
    <mergeCell ref="A123:E123"/>
    <mergeCell ref="F123:G123"/>
    <mergeCell ref="B118:E118"/>
    <mergeCell ref="B119:E119"/>
    <mergeCell ref="A120:B120"/>
    <mergeCell ref="E120:G120"/>
    <mergeCell ref="A121:B121"/>
    <mergeCell ref="H12:J12"/>
    <mergeCell ref="K12:L12"/>
    <mergeCell ref="M12:N12"/>
    <mergeCell ref="H13:L13"/>
    <mergeCell ref="M13:N13"/>
    <mergeCell ref="A128:G128"/>
    <mergeCell ref="A130:G130"/>
    <mergeCell ref="H2:N2"/>
    <mergeCell ref="H3:N3"/>
    <mergeCell ref="H4:N4"/>
    <mergeCell ref="H5:N5"/>
    <mergeCell ref="H6:J6"/>
    <mergeCell ref="K6:L6"/>
    <mergeCell ref="M6:N6"/>
    <mergeCell ref="H7:L7"/>
    <mergeCell ref="M7:N7"/>
    <mergeCell ref="I8:L8"/>
    <mergeCell ref="I9:L9"/>
    <mergeCell ref="H10:I10"/>
    <mergeCell ref="L10:N10"/>
    <mergeCell ref="H11:I11"/>
    <mergeCell ref="B124:E124"/>
    <mergeCell ref="B125:E125"/>
    <mergeCell ref="A126:B126"/>
    <mergeCell ref="H18:J18"/>
    <mergeCell ref="K18:L18"/>
    <mergeCell ref="M18:N18"/>
    <mergeCell ref="H19:L19"/>
    <mergeCell ref="M19:N19"/>
    <mergeCell ref="I14:L14"/>
    <mergeCell ref="I15:L15"/>
    <mergeCell ref="H16:I16"/>
    <mergeCell ref="L16:N16"/>
    <mergeCell ref="H17:I17"/>
    <mergeCell ref="H24:J24"/>
    <mergeCell ref="K24:L24"/>
    <mergeCell ref="M24:N24"/>
    <mergeCell ref="H25:L25"/>
    <mergeCell ref="M25:N25"/>
    <mergeCell ref="I20:L20"/>
    <mergeCell ref="I21:L21"/>
    <mergeCell ref="H22:I22"/>
    <mergeCell ref="L22:N22"/>
    <mergeCell ref="H23:I23"/>
    <mergeCell ref="H30:J30"/>
    <mergeCell ref="K30:L30"/>
    <mergeCell ref="M30:N30"/>
    <mergeCell ref="H31:L31"/>
    <mergeCell ref="M31:N31"/>
    <mergeCell ref="I26:L26"/>
    <mergeCell ref="I27:L27"/>
    <mergeCell ref="H28:I28"/>
    <mergeCell ref="L28:N28"/>
    <mergeCell ref="H29:I29"/>
    <mergeCell ref="H36:N36"/>
    <mergeCell ref="H38:N38"/>
    <mergeCell ref="H39:J39"/>
    <mergeCell ref="K39:N39"/>
    <mergeCell ref="H94:N94"/>
    <mergeCell ref="I32:L32"/>
    <mergeCell ref="I33:L33"/>
    <mergeCell ref="H34:I34"/>
    <mergeCell ref="L34:N34"/>
    <mergeCell ref="H35:I35"/>
    <mergeCell ref="H99:L99"/>
    <mergeCell ref="M99:N99"/>
    <mergeCell ref="I100:L100"/>
    <mergeCell ref="I101:L101"/>
    <mergeCell ref="H102:I102"/>
    <mergeCell ref="L102:N102"/>
    <mergeCell ref="H95:N95"/>
    <mergeCell ref="H96:N96"/>
    <mergeCell ref="H97:N97"/>
    <mergeCell ref="H98:J98"/>
    <mergeCell ref="K98:L98"/>
    <mergeCell ref="M98:N98"/>
    <mergeCell ref="I106:L106"/>
    <mergeCell ref="I107:L107"/>
    <mergeCell ref="H108:I108"/>
    <mergeCell ref="L108:N108"/>
    <mergeCell ref="H109:I109"/>
    <mergeCell ref="H103:I103"/>
    <mergeCell ref="H104:J104"/>
    <mergeCell ref="K104:L104"/>
    <mergeCell ref="M104:N104"/>
    <mergeCell ref="H105:L105"/>
    <mergeCell ref="M105:N105"/>
    <mergeCell ref="I112:L112"/>
    <mergeCell ref="I113:L113"/>
    <mergeCell ref="H114:I114"/>
    <mergeCell ref="L114:N114"/>
    <mergeCell ref="H115:I115"/>
    <mergeCell ref="H110:J110"/>
    <mergeCell ref="K110:L110"/>
    <mergeCell ref="M110:N110"/>
    <mergeCell ref="H111:L111"/>
    <mergeCell ref="M111:N111"/>
    <mergeCell ref="I118:L118"/>
    <mergeCell ref="I119:L119"/>
    <mergeCell ref="H120:I120"/>
    <mergeCell ref="L120:N120"/>
    <mergeCell ref="H121:I121"/>
    <mergeCell ref="H116:J116"/>
    <mergeCell ref="K116:L116"/>
    <mergeCell ref="M116:N116"/>
    <mergeCell ref="H117:L117"/>
    <mergeCell ref="M117:N117"/>
    <mergeCell ref="H128:N128"/>
    <mergeCell ref="H130:N130"/>
    <mergeCell ref="I124:L124"/>
    <mergeCell ref="I125:L125"/>
    <mergeCell ref="H126:I126"/>
    <mergeCell ref="L126:N126"/>
    <mergeCell ref="H127:I127"/>
    <mergeCell ref="H122:J122"/>
    <mergeCell ref="K122:L122"/>
    <mergeCell ref="M122:N122"/>
    <mergeCell ref="H123:L123"/>
    <mergeCell ref="M123:N123"/>
  </mergeCells>
  <pageMargins left="0.3" right="0.3" top="0.5" bottom="0.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5</xdr:col>
                    <xdr:colOff>66675</xdr:colOff>
                    <xdr:row>15</xdr:row>
                    <xdr:rowOff>142875</xdr:rowOff>
                  </from>
                  <to>
                    <xdr:col>5</xdr:col>
                    <xdr:colOff>828675</xdr:colOff>
                    <xdr:row>16</xdr:row>
                    <xdr:rowOff>219075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4</xdr:col>
                    <xdr:colOff>28575</xdr:colOff>
                    <xdr:row>15</xdr:row>
                    <xdr:rowOff>142875</xdr:rowOff>
                  </from>
                  <to>
                    <xdr:col>5</xdr:col>
                    <xdr:colOff>323850</xdr:colOff>
                    <xdr:row>16</xdr:row>
                    <xdr:rowOff>209550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5</xdr:col>
                    <xdr:colOff>66675</xdr:colOff>
                    <xdr:row>22</xdr:row>
                    <xdr:rowOff>0</xdr:rowOff>
                  </from>
                  <to>
                    <xdr:col>5</xdr:col>
                    <xdr:colOff>828675</xdr:colOff>
                    <xdr:row>22</xdr:row>
                    <xdr:rowOff>219075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4</xdr:col>
                    <xdr:colOff>28575</xdr:colOff>
                    <xdr:row>22</xdr:row>
                    <xdr:rowOff>0</xdr:rowOff>
                  </from>
                  <to>
                    <xdr:col>5</xdr:col>
                    <xdr:colOff>323850</xdr:colOff>
                    <xdr:row>22</xdr:row>
                    <xdr:rowOff>209550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5</xdr:col>
                    <xdr:colOff>66675</xdr:colOff>
                    <xdr:row>28</xdr:row>
                    <xdr:rowOff>0</xdr:rowOff>
                  </from>
                  <to>
                    <xdr:col>5</xdr:col>
                    <xdr:colOff>828675</xdr:colOff>
                    <xdr:row>28</xdr:row>
                    <xdr:rowOff>219075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4</xdr:col>
                    <xdr:colOff>28575</xdr:colOff>
                    <xdr:row>28</xdr:row>
                    <xdr:rowOff>0</xdr:rowOff>
                  </from>
                  <to>
                    <xdr:col>5</xdr:col>
                    <xdr:colOff>323850</xdr:colOff>
                    <xdr:row>28</xdr:row>
                    <xdr:rowOff>209550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5</xdr:col>
                    <xdr:colOff>66675</xdr:colOff>
                    <xdr:row>34</xdr:row>
                    <xdr:rowOff>0</xdr:rowOff>
                  </from>
                  <to>
                    <xdr:col>5</xdr:col>
                    <xdr:colOff>828675</xdr:colOff>
                    <xdr:row>34</xdr:row>
                    <xdr:rowOff>219075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4</xdr:col>
                    <xdr:colOff>28575</xdr:colOff>
                    <xdr:row>34</xdr:row>
                    <xdr:rowOff>0</xdr:rowOff>
                  </from>
                  <to>
                    <xdr:col>5</xdr:col>
                    <xdr:colOff>323850</xdr:colOff>
                    <xdr:row>34</xdr:row>
                    <xdr:rowOff>209550</xdr:rowOff>
                  </to>
                </anchor>
              </controlPr>
            </control>
          </mc:Choice>
        </mc:AlternateContent>
        <mc:AlternateContent xmlns:mc="http://schemas.openxmlformats.org/markup-compatibility/2006">
          <mc:Choice Requires="x14">
            <control shapeId="5121" r:id="rId12" name="Check Box 1">
              <controlPr defaultSize="0" autoFill="0" autoLine="0" autoPict="0">
                <anchor moveWithCells="1">
                  <from>
                    <xdr:col>5</xdr:col>
                    <xdr:colOff>57150</xdr:colOff>
                    <xdr:row>10</xdr:row>
                    <xdr:rowOff>19050</xdr:rowOff>
                  </from>
                  <to>
                    <xdr:col>5</xdr:col>
                    <xdr:colOff>838200</xdr:colOff>
                    <xdr:row>10</xdr:row>
                    <xdr:rowOff>228600</xdr:rowOff>
                  </to>
                </anchor>
              </controlPr>
            </control>
          </mc:Choice>
        </mc:AlternateContent>
        <mc:AlternateContent xmlns:mc="http://schemas.openxmlformats.org/markup-compatibility/2006">
          <mc:Choice Requires="x14">
            <control shapeId="5122" r:id="rId13" name="Check Box 2">
              <controlPr defaultSize="0" autoFill="0" autoLine="0" autoPict="0">
                <anchor moveWithCells="1">
                  <from>
                    <xdr:col>4</xdr:col>
                    <xdr:colOff>19050</xdr:colOff>
                    <xdr:row>10</xdr:row>
                    <xdr:rowOff>19050</xdr:rowOff>
                  </from>
                  <to>
                    <xdr:col>5</xdr:col>
                    <xdr:colOff>314325</xdr:colOff>
                    <xdr:row>10</xdr:row>
                    <xdr:rowOff>228600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57150</xdr:colOff>
                    <xdr:row>10</xdr:row>
                    <xdr:rowOff>19050</xdr:rowOff>
                  </from>
                  <to>
                    <xdr:col>12</xdr:col>
                    <xdr:colOff>838200</xdr:colOff>
                    <xdr:row>10</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19050</xdr:colOff>
                    <xdr:row>10</xdr:row>
                    <xdr:rowOff>19050</xdr:rowOff>
                  </from>
                  <to>
                    <xdr:col>12</xdr:col>
                    <xdr:colOff>314325</xdr:colOff>
                    <xdr:row>10</xdr:row>
                    <xdr:rowOff>228600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57150</xdr:colOff>
                    <xdr:row>16</xdr:row>
                    <xdr:rowOff>19050</xdr:rowOff>
                  </from>
                  <to>
                    <xdr:col>12</xdr:col>
                    <xdr:colOff>838200</xdr:colOff>
                    <xdr:row>16</xdr:row>
                    <xdr:rowOff>228600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11</xdr:col>
                    <xdr:colOff>19050</xdr:colOff>
                    <xdr:row>16</xdr:row>
                    <xdr:rowOff>19050</xdr:rowOff>
                  </from>
                  <to>
                    <xdr:col>12</xdr:col>
                    <xdr:colOff>314325</xdr:colOff>
                    <xdr:row>16</xdr:row>
                    <xdr:rowOff>228600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12</xdr:col>
                    <xdr:colOff>57150</xdr:colOff>
                    <xdr:row>22</xdr:row>
                    <xdr:rowOff>19050</xdr:rowOff>
                  </from>
                  <to>
                    <xdr:col>12</xdr:col>
                    <xdr:colOff>838200</xdr:colOff>
                    <xdr:row>22</xdr:row>
                    <xdr:rowOff>228600</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11</xdr:col>
                    <xdr:colOff>19050</xdr:colOff>
                    <xdr:row>22</xdr:row>
                    <xdr:rowOff>19050</xdr:rowOff>
                  </from>
                  <to>
                    <xdr:col>12</xdr:col>
                    <xdr:colOff>314325</xdr:colOff>
                    <xdr:row>22</xdr:row>
                    <xdr:rowOff>228600</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12</xdr:col>
                    <xdr:colOff>57150</xdr:colOff>
                    <xdr:row>28</xdr:row>
                    <xdr:rowOff>19050</xdr:rowOff>
                  </from>
                  <to>
                    <xdr:col>12</xdr:col>
                    <xdr:colOff>838200</xdr:colOff>
                    <xdr:row>28</xdr:row>
                    <xdr:rowOff>228600</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11</xdr:col>
                    <xdr:colOff>19050</xdr:colOff>
                    <xdr:row>28</xdr:row>
                    <xdr:rowOff>19050</xdr:rowOff>
                  </from>
                  <to>
                    <xdr:col>12</xdr:col>
                    <xdr:colOff>314325</xdr:colOff>
                    <xdr:row>28</xdr:row>
                    <xdr:rowOff>228600</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12</xdr:col>
                    <xdr:colOff>57150</xdr:colOff>
                    <xdr:row>34</xdr:row>
                    <xdr:rowOff>19050</xdr:rowOff>
                  </from>
                  <to>
                    <xdr:col>12</xdr:col>
                    <xdr:colOff>838200</xdr:colOff>
                    <xdr:row>34</xdr:row>
                    <xdr:rowOff>228600</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11</xdr:col>
                    <xdr:colOff>19050</xdr:colOff>
                    <xdr:row>34</xdr:row>
                    <xdr:rowOff>19050</xdr:rowOff>
                  </from>
                  <to>
                    <xdr:col>12</xdr:col>
                    <xdr:colOff>314325</xdr:colOff>
                    <xdr:row>34</xdr:row>
                    <xdr:rowOff>228600</xdr:rowOff>
                  </to>
                </anchor>
              </controlPr>
            </control>
          </mc:Choice>
        </mc:AlternateContent>
        <mc:AlternateContent xmlns:mc="http://schemas.openxmlformats.org/markup-compatibility/2006">
          <mc:Choice Requires="x14">
            <control shapeId="5187" r:id="rId24" name="Check Box 67">
              <controlPr defaultSize="0" autoFill="0" autoLine="0" autoPict="0">
                <anchor moveWithCells="1">
                  <from>
                    <xdr:col>19</xdr:col>
                    <xdr:colOff>57150</xdr:colOff>
                    <xdr:row>10</xdr:row>
                    <xdr:rowOff>19050</xdr:rowOff>
                  </from>
                  <to>
                    <xdr:col>19</xdr:col>
                    <xdr:colOff>838200</xdr:colOff>
                    <xdr:row>10</xdr:row>
                    <xdr:rowOff>228600</xdr:rowOff>
                  </to>
                </anchor>
              </controlPr>
            </control>
          </mc:Choice>
        </mc:AlternateContent>
        <mc:AlternateContent xmlns:mc="http://schemas.openxmlformats.org/markup-compatibility/2006">
          <mc:Choice Requires="x14">
            <control shapeId="5188" r:id="rId25" name="Check Box 68">
              <controlPr defaultSize="0" autoFill="0" autoLine="0" autoPict="0">
                <anchor moveWithCells="1">
                  <from>
                    <xdr:col>18</xdr:col>
                    <xdr:colOff>19050</xdr:colOff>
                    <xdr:row>10</xdr:row>
                    <xdr:rowOff>19050</xdr:rowOff>
                  </from>
                  <to>
                    <xdr:col>19</xdr:col>
                    <xdr:colOff>314325</xdr:colOff>
                    <xdr:row>10</xdr:row>
                    <xdr:rowOff>228600</xdr:rowOff>
                  </to>
                </anchor>
              </controlPr>
            </control>
          </mc:Choice>
        </mc:AlternateContent>
        <mc:AlternateContent xmlns:mc="http://schemas.openxmlformats.org/markup-compatibility/2006">
          <mc:Choice Requires="x14">
            <control shapeId="5189" r:id="rId26" name="Check Box 69">
              <controlPr defaultSize="0" autoFill="0" autoLine="0" autoPict="0">
                <anchor moveWithCells="1">
                  <from>
                    <xdr:col>19</xdr:col>
                    <xdr:colOff>57150</xdr:colOff>
                    <xdr:row>16</xdr:row>
                    <xdr:rowOff>19050</xdr:rowOff>
                  </from>
                  <to>
                    <xdr:col>19</xdr:col>
                    <xdr:colOff>838200</xdr:colOff>
                    <xdr:row>16</xdr:row>
                    <xdr:rowOff>228600</xdr:rowOff>
                  </to>
                </anchor>
              </controlPr>
            </control>
          </mc:Choice>
        </mc:AlternateContent>
        <mc:AlternateContent xmlns:mc="http://schemas.openxmlformats.org/markup-compatibility/2006">
          <mc:Choice Requires="x14">
            <control shapeId="5190" r:id="rId27" name="Check Box 70">
              <controlPr defaultSize="0" autoFill="0" autoLine="0" autoPict="0">
                <anchor moveWithCells="1">
                  <from>
                    <xdr:col>18</xdr:col>
                    <xdr:colOff>19050</xdr:colOff>
                    <xdr:row>16</xdr:row>
                    <xdr:rowOff>19050</xdr:rowOff>
                  </from>
                  <to>
                    <xdr:col>19</xdr:col>
                    <xdr:colOff>314325</xdr:colOff>
                    <xdr:row>16</xdr:row>
                    <xdr:rowOff>228600</xdr:rowOff>
                  </to>
                </anchor>
              </controlPr>
            </control>
          </mc:Choice>
        </mc:AlternateContent>
        <mc:AlternateContent xmlns:mc="http://schemas.openxmlformats.org/markup-compatibility/2006">
          <mc:Choice Requires="x14">
            <control shapeId="5191" r:id="rId28" name="Check Box 71">
              <controlPr defaultSize="0" autoFill="0" autoLine="0" autoPict="0">
                <anchor moveWithCells="1">
                  <from>
                    <xdr:col>19</xdr:col>
                    <xdr:colOff>57150</xdr:colOff>
                    <xdr:row>22</xdr:row>
                    <xdr:rowOff>19050</xdr:rowOff>
                  </from>
                  <to>
                    <xdr:col>19</xdr:col>
                    <xdr:colOff>838200</xdr:colOff>
                    <xdr:row>22</xdr:row>
                    <xdr:rowOff>228600</xdr:rowOff>
                  </to>
                </anchor>
              </controlPr>
            </control>
          </mc:Choice>
        </mc:AlternateContent>
        <mc:AlternateContent xmlns:mc="http://schemas.openxmlformats.org/markup-compatibility/2006">
          <mc:Choice Requires="x14">
            <control shapeId="5192" r:id="rId29" name="Check Box 72">
              <controlPr defaultSize="0" autoFill="0" autoLine="0" autoPict="0">
                <anchor moveWithCells="1">
                  <from>
                    <xdr:col>18</xdr:col>
                    <xdr:colOff>19050</xdr:colOff>
                    <xdr:row>22</xdr:row>
                    <xdr:rowOff>19050</xdr:rowOff>
                  </from>
                  <to>
                    <xdr:col>19</xdr:col>
                    <xdr:colOff>314325</xdr:colOff>
                    <xdr:row>22</xdr:row>
                    <xdr:rowOff>228600</xdr:rowOff>
                  </to>
                </anchor>
              </controlPr>
            </control>
          </mc:Choice>
        </mc:AlternateContent>
        <mc:AlternateContent xmlns:mc="http://schemas.openxmlformats.org/markup-compatibility/2006">
          <mc:Choice Requires="x14">
            <control shapeId="5193" r:id="rId30" name="Check Box 73">
              <controlPr defaultSize="0" autoFill="0" autoLine="0" autoPict="0">
                <anchor moveWithCells="1">
                  <from>
                    <xdr:col>19</xdr:col>
                    <xdr:colOff>57150</xdr:colOff>
                    <xdr:row>28</xdr:row>
                    <xdr:rowOff>19050</xdr:rowOff>
                  </from>
                  <to>
                    <xdr:col>19</xdr:col>
                    <xdr:colOff>838200</xdr:colOff>
                    <xdr:row>28</xdr:row>
                    <xdr:rowOff>228600</xdr:rowOff>
                  </to>
                </anchor>
              </controlPr>
            </control>
          </mc:Choice>
        </mc:AlternateContent>
        <mc:AlternateContent xmlns:mc="http://schemas.openxmlformats.org/markup-compatibility/2006">
          <mc:Choice Requires="x14">
            <control shapeId="5194" r:id="rId31" name="Check Box 74">
              <controlPr defaultSize="0" autoFill="0" autoLine="0" autoPict="0">
                <anchor moveWithCells="1">
                  <from>
                    <xdr:col>18</xdr:col>
                    <xdr:colOff>19050</xdr:colOff>
                    <xdr:row>28</xdr:row>
                    <xdr:rowOff>19050</xdr:rowOff>
                  </from>
                  <to>
                    <xdr:col>19</xdr:col>
                    <xdr:colOff>314325</xdr:colOff>
                    <xdr:row>28</xdr:row>
                    <xdr:rowOff>228600</xdr:rowOff>
                  </to>
                </anchor>
              </controlPr>
            </control>
          </mc:Choice>
        </mc:AlternateContent>
        <mc:AlternateContent xmlns:mc="http://schemas.openxmlformats.org/markup-compatibility/2006">
          <mc:Choice Requires="x14">
            <control shapeId="5195" r:id="rId32" name="Check Box 75">
              <controlPr defaultSize="0" autoFill="0" autoLine="0" autoPict="0">
                <anchor moveWithCells="1">
                  <from>
                    <xdr:col>19</xdr:col>
                    <xdr:colOff>57150</xdr:colOff>
                    <xdr:row>34</xdr:row>
                    <xdr:rowOff>19050</xdr:rowOff>
                  </from>
                  <to>
                    <xdr:col>19</xdr:col>
                    <xdr:colOff>838200</xdr:colOff>
                    <xdr:row>34</xdr:row>
                    <xdr:rowOff>228600</xdr:rowOff>
                  </to>
                </anchor>
              </controlPr>
            </control>
          </mc:Choice>
        </mc:AlternateContent>
        <mc:AlternateContent xmlns:mc="http://schemas.openxmlformats.org/markup-compatibility/2006">
          <mc:Choice Requires="x14">
            <control shapeId="5196" r:id="rId33" name="Check Box 76">
              <controlPr defaultSize="0" autoFill="0" autoLine="0" autoPict="0">
                <anchor moveWithCells="1">
                  <from>
                    <xdr:col>18</xdr:col>
                    <xdr:colOff>19050</xdr:colOff>
                    <xdr:row>34</xdr:row>
                    <xdr:rowOff>19050</xdr:rowOff>
                  </from>
                  <to>
                    <xdr:col>19</xdr:col>
                    <xdr:colOff>314325</xdr:colOff>
                    <xdr:row>34</xdr:row>
                    <xdr:rowOff>228600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1447-CE03-431A-B36B-D14F61BB697F}">
  <dimension ref="A1:H134"/>
  <sheetViews>
    <sheetView zoomScaleNormal="100" workbookViewId="0">
      <selection activeCell="A7" sqref="A7:D7"/>
    </sheetView>
  </sheetViews>
  <sheetFormatPr defaultRowHeight="12.75"/>
  <cols>
    <col min="1" max="1" width="37" style="11" customWidth="1"/>
    <col min="2" max="2" width="10.6640625" style="11" customWidth="1"/>
    <col min="3" max="3" width="9.33203125" style="11" customWidth="1"/>
    <col min="4" max="4" width="16.1640625" style="11" customWidth="1"/>
    <col min="5" max="5" width="3.33203125" style="11" customWidth="1"/>
    <col min="6" max="6" width="19.83203125" style="11" customWidth="1"/>
    <col min="7" max="7" width="6.83203125" style="11" customWidth="1"/>
    <col min="8" max="8" width="9.33203125" style="11" customWidth="1"/>
    <col min="9" max="16384" width="9.33203125" style="11"/>
  </cols>
  <sheetData>
    <row r="1" spans="1:8" ht="18.95" customHeight="1">
      <c r="A1" s="13"/>
      <c r="B1" s="13"/>
      <c r="C1" s="13"/>
      <c r="D1" s="13"/>
      <c r="E1" s="13"/>
      <c r="F1" s="13"/>
      <c r="G1" s="13"/>
      <c r="H1" s="56" t="s">
        <v>123</v>
      </c>
    </row>
    <row r="2" spans="1:8" ht="27.75" customHeight="1">
      <c r="A2" s="250" t="s">
        <v>74</v>
      </c>
      <c r="B2" s="250"/>
      <c r="C2" s="250"/>
      <c r="D2" s="250"/>
      <c r="E2" s="250"/>
      <c r="F2" s="250"/>
      <c r="G2" s="250"/>
      <c r="H2" s="250"/>
    </row>
    <row r="3" spans="1:8" ht="27" customHeight="1" thickBot="1">
      <c r="A3" s="356" t="s">
        <v>75</v>
      </c>
      <c r="B3" s="357"/>
      <c r="C3" s="357"/>
      <c r="D3" s="357"/>
      <c r="E3" s="357"/>
      <c r="F3" s="357"/>
      <c r="G3" s="357"/>
      <c r="H3" s="357"/>
    </row>
    <row r="4" spans="1:8" ht="11.85" customHeight="1">
      <c r="A4" s="252" t="s">
        <v>35</v>
      </c>
      <c r="B4" s="253"/>
      <c r="C4" s="253"/>
      <c r="D4" s="253"/>
      <c r="E4" s="253"/>
      <c r="F4" s="253"/>
      <c r="G4" s="253"/>
      <c r="H4" s="254"/>
    </row>
    <row r="5" spans="1:8" ht="21" customHeight="1" thickBot="1">
      <c r="A5" s="261">
        <f>'30 A'!A3</f>
        <v>0</v>
      </c>
      <c r="B5" s="262"/>
      <c r="C5" s="262"/>
      <c r="D5" s="262"/>
      <c r="E5" s="262"/>
      <c r="F5" s="262"/>
      <c r="G5" s="262"/>
      <c r="H5" s="263"/>
    </row>
    <row r="6" spans="1:8" ht="11.85" customHeight="1">
      <c r="A6" s="242" t="s">
        <v>73</v>
      </c>
      <c r="B6" s="243"/>
      <c r="C6" s="243"/>
      <c r="D6" s="244"/>
      <c r="E6" s="352"/>
      <c r="F6" s="352"/>
      <c r="G6" s="352"/>
      <c r="H6" s="353"/>
    </row>
    <row r="7" spans="1:8" ht="21" customHeight="1">
      <c r="A7" s="240"/>
      <c r="B7" s="241"/>
      <c r="C7" s="241"/>
      <c r="D7" s="233"/>
      <c r="E7" s="40"/>
      <c r="F7" s="40"/>
      <c r="G7" s="40"/>
      <c r="H7" s="41"/>
    </row>
    <row r="8" spans="1:8" ht="11.85" customHeight="1">
      <c r="A8" s="26" t="s">
        <v>2</v>
      </c>
      <c r="B8" s="237" t="s">
        <v>67</v>
      </c>
      <c r="C8" s="292"/>
      <c r="D8" s="292"/>
      <c r="E8" s="238"/>
      <c r="F8" s="38" t="s">
        <v>31</v>
      </c>
      <c r="G8" s="237" t="s">
        <v>66</v>
      </c>
      <c r="H8" s="239"/>
    </row>
    <row r="9" spans="1:8" ht="21" customHeight="1">
      <c r="A9" s="118"/>
      <c r="B9" s="232"/>
      <c r="C9" s="241"/>
      <c r="D9" s="241"/>
      <c r="E9" s="233"/>
      <c r="F9" s="120"/>
      <c r="G9" s="358"/>
      <c r="H9" s="359"/>
    </row>
    <row r="10" spans="1:8" ht="11.85" customHeight="1">
      <c r="A10" s="291" t="s">
        <v>3</v>
      </c>
      <c r="B10" s="292"/>
      <c r="C10" s="16" t="s">
        <v>34</v>
      </c>
      <c r="D10" s="15" t="s">
        <v>30</v>
      </c>
      <c r="E10" s="341"/>
      <c r="F10" s="342"/>
      <c r="G10" s="342"/>
      <c r="H10" s="343"/>
    </row>
    <row r="11" spans="1:8" ht="21" customHeight="1" thickBot="1">
      <c r="A11" s="278"/>
      <c r="B11" s="221"/>
      <c r="C11" s="134"/>
      <c r="D11" s="135"/>
      <c r="E11" s="42"/>
      <c r="F11" s="33"/>
      <c r="G11" s="33"/>
      <c r="H11" s="34"/>
    </row>
    <row r="12" spans="1:8" ht="11.85" customHeight="1">
      <c r="A12" s="242" t="s">
        <v>73</v>
      </c>
      <c r="B12" s="243"/>
      <c r="C12" s="243"/>
      <c r="D12" s="244"/>
      <c r="E12" s="352"/>
      <c r="F12" s="352"/>
      <c r="G12" s="352"/>
      <c r="H12" s="353"/>
    </row>
    <row r="13" spans="1:8" ht="21" customHeight="1">
      <c r="A13" s="240"/>
      <c r="B13" s="241"/>
      <c r="C13" s="241"/>
      <c r="D13" s="233"/>
      <c r="E13" s="40"/>
      <c r="F13" s="40"/>
      <c r="G13" s="40"/>
      <c r="H13" s="41"/>
    </row>
    <row r="14" spans="1:8" ht="11.85" customHeight="1">
      <c r="A14" s="26" t="s">
        <v>2</v>
      </c>
      <c r="B14" s="237" t="s">
        <v>67</v>
      </c>
      <c r="C14" s="292"/>
      <c r="D14" s="292"/>
      <c r="E14" s="238"/>
      <c r="F14" s="38" t="s">
        <v>31</v>
      </c>
      <c r="G14" s="237" t="s">
        <v>66</v>
      </c>
      <c r="H14" s="239"/>
    </row>
    <row r="15" spans="1:8" ht="21" customHeight="1">
      <c r="A15" s="118"/>
      <c r="B15" s="232"/>
      <c r="C15" s="241"/>
      <c r="D15" s="241"/>
      <c r="E15" s="233"/>
      <c r="F15" s="120"/>
      <c r="G15" s="358"/>
      <c r="H15" s="359"/>
    </row>
    <row r="16" spans="1:8" ht="11.85" customHeight="1">
      <c r="A16" s="291" t="s">
        <v>3</v>
      </c>
      <c r="B16" s="292"/>
      <c r="C16" s="16" t="s">
        <v>34</v>
      </c>
      <c r="D16" s="15" t="s">
        <v>30</v>
      </c>
      <c r="E16" s="341"/>
      <c r="F16" s="342"/>
      <c r="G16" s="342"/>
      <c r="H16" s="343"/>
    </row>
    <row r="17" spans="1:8" ht="21" customHeight="1" thickBot="1">
      <c r="A17" s="278"/>
      <c r="B17" s="221"/>
      <c r="C17" s="134"/>
      <c r="D17" s="135"/>
      <c r="E17" s="42"/>
      <c r="F17" s="33"/>
      <c r="G17" s="33"/>
      <c r="H17" s="34"/>
    </row>
    <row r="18" spans="1:8" ht="11.85" customHeight="1">
      <c r="A18" s="242" t="s">
        <v>73</v>
      </c>
      <c r="B18" s="243"/>
      <c r="C18" s="243"/>
      <c r="D18" s="244"/>
      <c r="E18" s="352"/>
      <c r="F18" s="352"/>
      <c r="G18" s="352"/>
      <c r="H18" s="353"/>
    </row>
    <row r="19" spans="1:8" ht="21" customHeight="1">
      <c r="A19" s="240"/>
      <c r="B19" s="241"/>
      <c r="C19" s="241"/>
      <c r="D19" s="233"/>
      <c r="E19" s="40"/>
      <c r="F19" s="40"/>
      <c r="G19" s="40"/>
      <c r="H19" s="41"/>
    </row>
    <row r="20" spans="1:8" ht="11.85" customHeight="1">
      <c r="A20" s="26" t="s">
        <v>2</v>
      </c>
      <c r="B20" s="237" t="s">
        <v>67</v>
      </c>
      <c r="C20" s="292"/>
      <c r="D20" s="292"/>
      <c r="E20" s="238"/>
      <c r="F20" s="38" t="s">
        <v>31</v>
      </c>
      <c r="G20" s="237" t="s">
        <v>66</v>
      </c>
      <c r="H20" s="239"/>
    </row>
    <row r="21" spans="1:8" ht="21" customHeight="1">
      <c r="A21" s="118"/>
      <c r="B21" s="232"/>
      <c r="C21" s="241"/>
      <c r="D21" s="241"/>
      <c r="E21" s="233"/>
      <c r="F21" s="120"/>
      <c r="G21" s="358"/>
      <c r="H21" s="359"/>
    </row>
    <row r="22" spans="1:8" ht="11.85" customHeight="1">
      <c r="A22" s="291" t="s">
        <v>3</v>
      </c>
      <c r="B22" s="292"/>
      <c r="C22" s="16" t="s">
        <v>34</v>
      </c>
      <c r="D22" s="15" t="s">
        <v>30</v>
      </c>
      <c r="E22" s="341"/>
      <c r="F22" s="342"/>
      <c r="G22" s="342"/>
      <c r="H22" s="343"/>
    </row>
    <row r="23" spans="1:8" ht="21" customHeight="1" thickBot="1">
      <c r="A23" s="278"/>
      <c r="B23" s="221"/>
      <c r="C23" s="134"/>
      <c r="D23" s="135"/>
      <c r="E23" s="42"/>
      <c r="F23" s="33"/>
      <c r="G23" s="33"/>
      <c r="H23" s="34"/>
    </row>
    <row r="24" spans="1:8" ht="11.85" customHeight="1">
      <c r="A24" s="242" t="s">
        <v>73</v>
      </c>
      <c r="B24" s="243"/>
      <c r="C24" s="243"/>
      <c r="D24" s="244"/>
      <c r="E24" s="352"/>
      <c r="F24" s="352"/>
      <c r="G24" s="352"/>
      <c r="H24" s="353"/>
    </row>
    <row r="25" spans="1:8" ht="21" customHeight="1">
      <c r="A25" s="240"/>
      <c r="B25" s="354"/>
      <c r="C25" s="354"/>
      <c r="D25" s="355"/>
      <c r="E25" s="40"/>
      <c r="F25" s="40"/>
      <c r="G25" s="40"/>
      <c r="H25" s="41"/>
    </row>
    <row r="26" spans="1:8" ht="11.85" customHeight="1">
      <c r="A26" s="26" t="s">
        <v>2</v>
      </c>
      <c r="B26" s="237" t="s">
        <v>67</v>
      </c>
      <c r="C26" s="292"/>
      <c r="D26" s="292"/>
      <c r="E26" s="238"/>
      <c r="F26" s="38" t="s">
        <v>31</v>
      </c>
      <c r="G26" s="237" t="s">
        <v>66</v>
      </c>
      <c r="H26" s="239"/>
    </row>
    <row r="27" spans="1:8" ht="21" customHeight="1">
      <c r="A27" s="118"/>
      <c r="B27" s="232"/>
      <c r="C27" s="241"/>
      <c r="D27" s="241"/>
      <c r="E27" s="233"/>
      <c r="F27" s="120"/>
      <c r="G27" s="358"/>
      <c r="H27" s="359"/>
    </row>
    <row r="28" spans="1:8" ht="11.85" customHeight="1">
      <c r="A28" s="291" t="s">
        <v>3</v>
      </c>
      <c r="B28" s="292"/>
      <c r="C28" s="16" t="s">
        <v>34</v>
      </c>
      <c r="D28" s="15" t="s">
        <v>30</v>
      </c>
      <c r="E28" s="341"/>
      <c r="F28" s="342"/>
      <c r="G28" s="342"/>
      <c r="H28" s="343"/>
    </row>
    <row r="29" spans="1:8" ht="21" customHeight="1" thickBot="1">
      <c r="A29" s="278"/>
      <c r="B29" s="221"/>
      <c r="C29" s="134"/>
      <c r="D29" s="135"/>
      <c r="E29" s="42"/>
      <c r="F29" s="33"/>
      <c r="G29" s="33"/>
      <c r="H29" s="34"/>
    </row>
    <row r="30" spans="1:8" ht="11.85" customHeight="1">
      <c r="A30" s="242" t="s">
        <v>73</v>
      </c>
      <c r="B30" s="243"/>
      <c r="C30" s="243"/>
      <c r="D30" s="243"/>
      <c r="E30" s="351"/>
      <c r="F30" s="352"/>
      <c r="G30" s="352"/>
      <c r="H30" s="353"/>
    </row>
    <row r="31" spans="1:8" ht="21" customHeight="1">
      <c r="A31" s="240"/>
      <c r="B31" s="241"/>
      <c r="C31" s="241"/>
      <c r="D31" s="241"/>
      <c r="E31" s="30"/>
      <c r="F31" s="31"/>
      <c r="G31" s="31"/>
      <c r="H31" s="32"/>
    </row>
    <row r="32" spans="1:8" ht="11.85" customHeight="1">
      <c r="A32" s="26" t="s">
        <v>2</v>
      </c>
      <c r="B32" s="348" t="s">
        <v>67</v>
      </c>
      <c r="C32" s="286"/>
      <c r="D32" s="286"/>
      <c r="E32" s="349"/>
      <c r="F32" s="44" t="s">
        <v>31</v>
      </c>
      <c r="G32" s="348" t="s">
        <v>66</v>
      </c>
      <c r="H32" s="350"/>
    </row>
    <row r="33" spans="1:8" ht="21" customHeight="1">
      <c r="A33" s="118"/>
      <c r="B33" s="232"/>
      <c r="C33" s="241"/>
      <c r="D33" s="241"/>
      <c r="E33" s="233"/>
      <c r="F33" s="120"/>
      <c r="G33" s="358"/>
      <c r="H33" s="359"/>
    </row>
    <row r="34" spans="1:8" ht="11.85" customHeight="1">
      <c r="A34" s="291" t="s">
        <v>3</v>
      </c>
      <c r="B34" s="292"/>
      <c r="C34" s="16" t="s">
        <v>34</v>
      </c>
      <c r="D34" s="15" t="s">
        <v>30</v>
      </c>
      <c r="E34" s="341"/>
      <c r="F34" s="342"/>
      <c r="G34" s="342"/>
      <c r="H34" s="343"/>
    </row>
    <row r="35" spans="1:8" ht="21" customHeight="1" thickBot="1">
      <c r="A35" s="278"/>
      <c r="B35" s="221"/>
      <c r="C35" s="134"/>
      <c r="D35" s="135"/>
      <c r="E35" s="42"/>
      <c r="F35" s="33"/>
      <c r="G35" s="33"/>
      <c r="H35" s="34"/>
    </row>
    <row r="36" spans="1:8" ht="38.25" customHeight="1">
      <c r="A36" s="43"/>
      <c r="B36" s="43"/>
      <c r="C36" s="12"/>
      <c r="D36" s="35"/>
      <c r="E36" s="12"/>
      <c r="F36" s="12"/>
      <c r="G36" s="12"/>
      <c r="H36" s="12"/>
    </row>
    <row r="37" spans="1:8" ht="29.25" customHeight="1">
      <c r="A37" s="43"/>
      <c r="B37" s="43"/>
      <c r="C37" s="12"/>
      <c r="D37" s="35"/>
      <c r="E37" s="12"/>
      <c r="F37" s="12"/>
      <c r="G37" s="12"/>
      <c r="H37" s="12"/>
    </row>
    <row r="38" spans="1:8" ht="33.75" customHeight="1">
      <c r="A38" s="12"/>
      <c r="B38" s="12"/>
      <c r="C38" s="12"/>
      <c r="D38" s="12"/>
      <c r="E38" s="12"/>
      <c r="F38" s="12"/>
      <c r="G38" s="12"/>
      <c r="H38" s="12"/>
    </row>
    <row r="39" spans="1:8" ht="21" customHeight="1">
      <c r="A39" s="13"/>
      <c r="B39" s="13"/>
      <c r="C39" s="13"/>
      <c r="D39" s="13"/>
      <c r="E39" s="344" t="s">
        <v>33</v>
      </c>
      <c r="F39" s="345"/>
      <c r="G39" s="346">
        <f>SUM(G9+G15+G21+G27+G33)</f>
        <v>0</v>
      </c>
      <c r="H39" s="347"/>
    </row>
    <row r="40" spans="1:8" ht="23.25" customHeight="1">
      <c r="A40" s="217" t="s">
        <v>72</v>
      </c>
      <c r="B40" s="217"/>
      <c r="C40" s="217"/>
      <c r="D40" s="217"/>
      <c r="E40" s="217"/>
      <c r="F40" s="217"/>
      <c r="G40" s="217"/>
      <c r="H40" s="217"/>
    </row>
    <row r="41" spans="1:8" ht="15.75" customHeight="1">
      <c r="A41" s="12"/>
      <c r="B41" s="12"/>
      <c r="C41" s="12"/>
      <c r="D41" s="36"/>
      <c r="E41" s="36"/>
      <c r="F41" s="36"/>
      <c r="G41" s="36"/>
      <c r="H41" s="36"/>
    </row>
    <row r="95" spans="1:8" ht="18.95" customHeight="1">
      <c r="A95" s="13"/>
      <c r="B95" s="13"/>
      <c r="C95" s="13"/>
      <c r="D95" s="13"/>
      <c r="E95" s="13"/>
      <c r="F95" s="13"/>
      <c r="G95" s="13"/>
      <c r="H95" s="56" t="s">
        <v>122</v>
      </c>
    </row>
    <row r="96" spans="1:8" ht="27.75" customHeight="1">
      <c r="A96" s="250" t="s">
        <v>74</v>
      </c>
      <c r="B96" s="250"/>
      <c r="C96" s="250"/>
      <c r="D96" s="250"/>
      <c r="E96" s="250"/>
      <c r="F96" s="250"/>
      <c r="G96" s="250"/>
      <c r="H96" s="250"/>
    </row>
    <row r="97" spans="1:8" ht="27" customHeight="1" thickBot="1">
      <c r="A97" s="356" t="s">
        <v>75</v>
      </c>
      <c r="B97" s="357"/>
      <c r="C97" s="357"/>
      <c r="D97" s="357"/>
      <c r="E97" s="357"/>
      <c r="F97" s="357"/>
      <c r="G97" s="357"/>
      <c r="H97" s="357"/>
    </row>
    <row r="98" spans="1:8" ht="11.85" customHeight="1">
      <c r="A98" s="252" t="s">
        <v>35</v>
      </c>
      <c r="B98" s="253"/>
      <c r="C98" s="253"/>
      <c r="D98" s="253"/>
      <c r="E98" s="253"/>
      <c r="F98" s="253"/>
      <c r="G98" s="253"/>
      <c r="H98" s="254"/>
    </row>
    <row r="99" spans="1:8" ht="21" customHeight="1" thickBot="1">
      <c r="A99" s="261">
        <f>'30 A'!A3</f>
        <v>0</v>
      </c>
      <c r="B99" s="262"/>
      <c r="C99" s="262"/>
      <c r="D99" s="262"/>
      <c r="E99" s="262"/>
      <c r="F99" s="262"/>
      <c r="G99" s="262"/>
      <c r="H99" s="263"/>
    </row>
    <row r="100" spans="1:8" ht="11.85" customHeight="1">
      <c r="A100" s="242" t="s">
        <v>73</v>
      </c>
      <c r="B100" s="243"/>
      <c r="C100" s="243"/>
      <c r="D100" s="244"/>
      <c r="E100" s="352"/>
      <c r="F100" s="352"/>
      <c r="G100" s="352"/>
      <c r="H100" s="353"/>
    </row>
    <row r="101" spans="1:8" ht="21" customHeight="1">
      <c r="A101" s="240"/>
      <c r="B101" s="241"/>
      <c r="C101" s="241"/>
      <c r="D101" s="233"/>
      <c r="E101" s="40"/>
      <c r="F101" s="40"/>
      <c r="G101" s="40"/>
      <c r="H101" s="41"/>
    </row>
    <row r="102" spans="1:8" ht="11.85" customHeight="1">
      <c r="A102" s="26" t="s">
        <v>2</v>
      </c>
      <c r="B102" s="237" t="s">
        <v>67</v>
      </c>
      <c r="C102" s="292"/>
      <c r="D102" s="292"/>
      <c r="E102" s="238"/>
      <c r="F102" s="38" t="s">
        <v>31</v>
      </c>
      <c r="G102" s="237" t="s">
        <v>66</v>
      </c>
      <c r="H102" s="239"/>
    </row>
    <row r="103" spans="1:8" ht="21" customHeight="1">
      <c r="A103" s="118"/>
      <c r="B103" s="232"/>
      <c r="C103" s="241"/>
      <c r="D103" s="241"/>
      <c r="E103" s="233"/>
      <c r="F103" s="120"/>
      <c r="G103" s="289"/>
      <c r="H103" s="290"/>
    </row>
    <row r="104" spans="1:8" ht="11.85" customHeight="1">
      <c r="A104" s="291" t="s">
        <v>3</v>
      </c>
      <c r="B104" s="292"/>
      <c r="C104" s="16" t="s">
        <v>34</v>
      </c>
      <c r="D104" s="15" t="s">
        <v>30</v>
      </c>
      <c r="E104" s="341"/>
      <c r="F104" s="342"/>
      <c r="G104" s="342"/>
      <c r="H104" s="343"/>
    </row>
    <row r="105" spans="1:8" ht="21" customHeight="1" thickBot="1">
      <c r="A105" s="278"/>
      <c r="B105" s="221"/>
      <c r="C105" s="134"/>
      <c r="D105" s="135"/>
      <c r="E105" s="42"/>
      <c r="F105" s="33"/>
      <c r="G105" s="33"/>
      <c r="H105" s="34"/>
    </row>
    <row r="106" spans="1:8" ht="11.85" customHeight="1">
      <c r="A106" s="242" t="s">
        <v>73</v>
      </c>
      <c r="B106" s="243"/>
      <c r="C106" s="243"/>
      <c r="D106" s="244"/>
      <c r="E106" s="352"/>
      <c r="F106" s="352"/>
      <c r="G106" s="352"/>
      <c r="H106" s="353"/>
    </row>
    <row r="107" spans="1:8" ht="21" customHeight="1">
      <c r="A107" s="240"/>
      <c r="B107" s="241"/>
      <c r="C107" s="241"/>
      <c r="D107" s="233"/>
      <c r="E107" s="40"/>
      <c r="F107" s="40"/>
      <c r="G107" s="40"/>
      <c r="H107" s="41"/>
    </row>
    <row r="108" spans="1:8" ht="11.85" customHeight="1">
      <c r="A108" s="26" t="s">
        <v>2</v>
      </c>
      <c r="B108" s="237" t="s">
        <v>67</v>
      </c>
      <c r="C108" s="292"/>
      <c r="D108" s="292"/>
      <c r="E108" s="238"/>
      <c r="F108" s="38" t="s">
        <v>31</v>
      </c>
      <c r="G108" s="237" t="s">
        <v>66</v>
      </c>
      <c r="H108" s="239"/>
    </row>
    <row r="109" spans="1:8" ht="21" customHeight="1">
      <c r="A109" s="118"/>
      <c r="B109" s="232"/>
      <c r="C109" s="241"/>
      <c r="D109" s="241"/>
      <c r="E109" s="233"/>
      <c r="F109" s="120"/>
      <c r="G109" s="289"/>
      <c r="H109" s="290"/>
    </row>
    <row r="110" spans="1:8" ht="11.85" customHeight="1">
      <c r="A110" s="291" t="s">
        <v>3</v>
      </c>
      <c r="B110" s="292"/>
      <c r="C110" s="16" t="s">
        <v>34</v>
      </c>
      <c r="D110" s="15" t="s">
        <v>30</v>
      </c>
      <c r="E110" s="341"/>
      <c r="F110" s="342"/>
      <c r="G110" s="342"/>
      <c r="H110" s="343"/>
    </row>
    <row r="111" spans="1:8" ht="21" customHeight="1" thickBot="1">
      <c r="A111" s="278"/>
      <c r="B111" s="221"/>
      <c r="C111" s="134"/>
      <c r="D111" s="135"/>
      <c r="E111" s="42"/>
      <c r="F111" s="33"/>
      <c r="G111" s="33"/>
      <c r="H111" s="34"/>
    </row>
    <row r="112" spans="1:8" ht="11.85" customHeight="1">
      <c r="A112" s="242" t="s">
        <v>73</v>
      </c>
      <c r="B112" s="243"/>
      <c r="C112" s="243"/>
      <c r="D112" s="244"/>
      <c r="E112" s="352"/>
      <c r="F112" s="352"/>
      <c r="G112" s="352"/>
      <c r="H112" s="353"/>
    </row>
    <row r="113" spans="1:8" ht="21" customHeight="1">
      <c r="A113" s="240"/>
      <c r="B113" s="241"/>
      <c r="C113" s="241"/>
      <c r="D113" s="233"/>
      <c r="E113" s="40"/>
      <c r="F113" s="40"/>
      <c r="G113" s="40"/>
      <c r="H113" s="41"/>
    </row>
    <row r="114" spans="1:8" ht="11.85" customHeight="1">
      <c r="A114" s="26" t="s">
        <v>2</v>
      </c>
      <c r="B114" s="237" t="s">
        <v>67</v>
      </c>
      <c r="C114" s="292"/>
      <c r="D114" s="292"/>
      <c r="E114" s="238"/>
      <c r="F114" s="38" t="s">
        <v>31</v>
      </c>
      <c r="G114" s="237" t="s">
        <v>66</v>
      </c>
      <c r="H114" s="239"/>
    </row>
    <row r="115" spans="1:8" ht="21" customHeight="1">
      <c r="A115" s="118"/>
      <c r="B115" s="232"/>
      <c r="C115" s="241"/>
      <c r="D115" s="241"/>
      <c r="E115" s="233"/>
      <c r="F115" s="120"/>
      <c r="G115" s="289"/>
      <c r="H115" s="290"/>
    </row>
    <row r="116" spans="1:8" ht="11.85" customHeight="1">
      <c r="A116" s="291" t="s">
        <v>3</v>
      </c>
      <c r="B116" s="292"/>
      <c r="C116" s="16" t="s">
        <v>34</v>
      </c>
      <c r="D116" s="15" t="s">
        <v>30</v>
      </c>
      <c r="E116" s="341"/>
      <c r="F116" s="342"/>
      <c r="G116" s="342"/>
      <c r="H116" s="343"/>
    </row>
    <row r="117" spans="1:8" ht="21" customHeight="1" thickBot="1">
      <c r="A117" s="278"/>
      <c r="B117" s="221"/>
      <c r="C117" s="134"/>
      <c r="D117" s="135"/>
      <c r="E117" s="42"/>
      <c r="F117" s="33"/>
      <c r="G117" s="33"/>
      <c r="H117" s="34"/>
    </row>
    <row r="118" spans="1:8" ht="11.85" customHeight="1">
      <c r="A118" s="242" t="s">
        <v>73</v>
      </c>
      <c r="B118" s="243"/>
      <c r="C118" s="243"/>
      <c r="D118" s="244"/>
      <c r="E118" s="352"/>
      <c r="F118" s="352"/>
      <c r="G118" s="352"/>
      <c r="H118" s="353"/>
    </row>
    <row r="119" spans="1:8" ht="21" customHeight="1">
      <c r="A119" s="240"/>
      <c r="B119" s="354"/>
      <c r="C119" s="354"/>
      <c r="D119" s="355"/>
      <c r="E119" s="40"/>
      <c r="F119" s="40"/>
      <c r="G119" s="40"/>
      <c r="H119" s="41"/>
    </row>
    <row r="120" spans="1:8" ht="11.85" customHeight="1">
      <c r="A120" s="26" t="s">
        <v>2</v>
      </c>
      <c r="B120" s="237" t="s">
        <v>67</v>
      </c>
      <c r="C120" s="292"/>
      <c r="D120" s="292"/>
      <c r="E120" s="238"/>
      <c r="F120" s="38" t="s">
        <v>31</v>
      </c>
      <c r="G120" s="237" t="s">
        <v>66</v>
      </c>
      <c r="H120" s="239"/>
    </row>
    <row r="121" spans="1:8" ht="21" customHeight="1">
      <c r="A121" s="118"/>
      <c r="B121" s="232"/>
      <c r="C121" s="241"/>
      <c r="D121" s="241"/>
      <c r="E121" s="233"/>
      <c r="F121" s="120"/>
      <c r="G121" s="289"/>
      <c r="H121" s="290"/>
    </row>
    <row r="122" spans="1:8" ht="11.85" customHeight="1">
      <c r="A122" s="291" t="s">
        <v>3</v>
      </c>
      <c r="B122" s="292"/>
      <c r="C122" s="16" t="s">
        <v>34</v>
      </c>
      <c r="D122" s="15" t="s">
        <v>30</v>
      </c>
      <c r="E122" s="341"/>
      <c r="F122" s="342"/>
      <c r="G122" s="342"/>
      <c r="H122" s="343"/>
    </row>
    <row r="123" spans="1:8" ht="21" customHeight="1" thickBot="1">
      <c r="A123" s="278"/>
      <c r="B123" s="221"/>
      <c r="C123" s="134"/>
      <c r="D123" s="135"/>
      <c r="E123" s="42"/>
      <c r="F123" s="33"/>
      <c r="G123" s="33"/>
      <c r="H123" s="34"/>
    </row>
    <row r="124" spans="1:8" ht="11.85" customHeight="1">
      <c r="A124" s="242" t="s">
        <v>73</v>
      </c>
      <c r="B124" s="243"/>
      <c r="C124" s="243"/>
      <c r="D124" s="243"/>
      <c r="E124" s="351"/>
      <c r="F124" s="352"/>
      <c r="G124" s="352"/>
      <c r="H124" s="353"/>
    </row>
    <row r="125" spans="1:8" ht="21" customHeight="1">
      <c r="A125" s="240"/>
      <c r="B125" s="241"/>
      <c r="C125" s="241"/>
      <c r="D125" s="241"/>
      <c r="E125" s="30"/>
      <c r="F125" s="31"/>
      <c r="G125" s="31"/>
      <c r="H125" s="32"/>
    </row>
    <row r="126" spans="1:8" ht="11.85" customHeight="1">
      <c r="A126" s="26" t="s">
        <v>2</v>
      </c>
      <c r="B126" s="348" t="s">
        <v>67</v>
      </c>
      <c r="C126" s="286"/>
      <c r="D126" s="286"/>
      <c r="E126" s="349"/>
      <c r="F126" s="44" t="s">
        <v>31</v>
      </c>
      <c r="G126" s="348" t="s">
        <v>66</v>
      </c>
      <c r="H126" s="350"/>
    </row>
    <row r="127" spans="1:8" ht="21" customHeight="1">
      <c r="A127" s="118"/>
      <c r="B127" s="232"/>
      <c r="C127" s="241"/>
      <c r="D127" s="241"/>
      <c r="E127" s="233"/>
      <c r="F127" s="120"/>
      <c r="G127" s="289"/>
      <c r="H127" s="290"/>
    </row>
    <row r="128" spans="1:8" ht="11.85" customHeight="1">
      <c r="A128" s="291" t="s">
        <v>3</v>
      </c>
      <c r="B128" s="292"/>
      <c r="C128" s="16" t="s">
        <v>34</v>
      </c>
      <c r="D128" s="15" t="s">
        <v>30</v>
      </c>
      <c r="E128" s="341"/>
      <c r="F128" s="342"/>
      <c r="G128" s="342"/>
      <c r="H128" s="343"/>
    </row>
    <row r="129" spans="1:8" ht="21" customHeight="1" thickBot="1">
      <c r="A129" s="278"/>
      <c r="B129" s="221"/>
      <c r="C129" s="134"/>
      <c r="D129" s="135"/>
      <c r="E129" s="42"/>
      <c r="F129" s="33"/>
      <c r="G129" s="33"/>
      <c r="H129" s="34"/>
    </row>
    <row r="130" spans="1:8" ht="38.25" customHeight="1">
      <c r="A130" s="43"/>
      <c r="B130" s="43"/>
      <c r="C130" s="12"/>
      <c r="D130" s="35"/>
      <c r="E130" s="12"/>
      <c r="F130" s="12"/>
      <c r="G130" s="12"/>
      <c r="H130" s="12"/>
    </row>
    <row r="131" spans="1:8" ht="29.25" customHeight="1">
      <c r="A131" s="43"/>
      <c r="B131" s="43"/>
      <c r="C131" s="12"/>
      <c r="D131" s="35"/>
      <c r="E131" s="12"/>
      <c r="F131" s="12"/>
      <c r="G131" s="12"/>
      <c r="H131" s="12"/>
    </row>
    <row r="132" spans="1:8" ht="33.75" customHeight="1">
      <c r="A132" s="12"/>
      <c r="B132" s="12"/>
      <c r="C132" s="12"/>
      <c r="D132" s="12"/>
      <c r="E132" s="12"/>
      <c r="F132" s="12"/>
      <c r="G132" s="12"/>
      <c r="H132" s="12"/>
    </row>
    <row r="133" spans="1:8" ht="21" customHeight="1">
      <c r="A133" s="13"/>
      <c r="B133" s="13"/>
      <c r="C133" s="13"/>
      <c r="D133" s="13"/>
      <c r="E133" s="344" t="s">
        <v>33</v>
      </c>
      <c r="F133" s="345"/>
      <c r="G133" s="346">
        <f>SUM(G103+G109+G115+G121+G127)</f>
        <v>0</v>
      </c>
      <c r="H133" s="347"/>
    </row>
    <row r="134" spans="1:8" ht="23.25" customHeight="1">
      <c r="A134" s="217" t="s">
        <v>72</v>
      </c>
      <c r="B134" s="217"/>
      <c r="C134" s="217"/>
      <c r="D134" s="217"/>
      <c r="E134" s="217"/>
      <c r="F134" s="217"/>
      <c r="G134" s="217"/>
      <c r="H134" s="217"/>
    </row>
  </sheetData>
  <sheetProtection algorithmName="SHA-512" hashValue="MqrNkw4IyeO8jZXVMEx1nm+liuL0DmUXKVhA5/I3KjIlxSsJiUjedrHTR0f4GHsnKuAkvFKbALu/nd4S8EfRaQ==" saltValue="JqOsksxxaSQ0ewNs9yeB8g==" spinCount="100000" sheet="1" objects="1" scenarios="1"/>
  <mergeCells count="114">
    <mergeCell ref="A12:D12"/>
    <mergeCell ref="E12:H12"/>
    <mergeCell ref="B14:E14"/>
    <mergeCell ref="G14:H14"/>
    <mergeCell ref="A16:B16"/>
    <mergeCell ref="E16:H16"/>
    <mergeCell ref="A13:D13"/>
    <mergeCell ref="B15:E15"/>
    <mergeCell ref="G15:H15"/>
    <mergeCell ref="A11:B11"/>
    <mergeCell ref="A7:D7"/>
    <mergeCell ref="A5:H5"/>
    <mergeCell ref="A3:H3"/>
    <mergeCell ref="A2:H2"/>
    <mergeCell ref="A4:H4"/>
    <mergeCell ref="A6:D6"/>
    <mergeCell ref="E6:H6"/>
    <mergeCell ref="B8:E8"/>
    <mergeCell ref="G8:H8"/>
    <mergeCell ref="A10:B10"/>
    <mergeCell ref="E10:H10"/>
    <mergeCell ref="B9:E9"/>
    <mergeCell ref="G9:H9"/>
    <mergeCell ref="A24:D24"/>
    <mergeCell ref="E24:H24"/>
    <mergeCell ref="B26:E26"/>
    <mergeCell ref="G26:H26"/>
    <mergeCell ref="A28:B28"/>
    <mergeCell ref="E28:H28"/>
    <mergeCell ref="A17:B17"/>
    <mergeCell ref="A19:D19"/>
    <mergeCell ref="A18:D18"/>
    <mergeCell ref="E18:H18"/>
    <mergeCell ref="A23:B23"/>
    <mergeCell ref="B20:E20"/>
    <mergeCell ref="G20:H20"/>
    <mergeCell ref="A22:B22"/>
    <mergeCell ref="E22:H22"/>
    <mergeCell ref="B21:E21"/>
    <mergeCell ref="G21:H21"/>
    <mergeCell ref="A96:H96"/>
    <mergeCell ref="A97:H97"/>
    <mergeCell ref="A98:H98"/>
    <mergeCell ref="A99:H99"/>
    <mergeCell ref="A100:D100"/>
    <mergeCell ref="E100:H100"/>
    <mergeCell ref="A25:D25"/>
    <mergeCell ref="B27:E27"/>
    <mergeCell ref="G27:H27"/>
    <mergeCell ref="A29:B29"/>
    <mergeCell ref="A40:H40"/>
    <mergeCell ref="A35:B35"/>
    <mergeCell ref="A30:D30"/>
    <mergeCell ref="E30:H30"/>
    <mergeCell ref="B32:E32"/>
    <mergeCell ref="G32:H32"/>
    <mergeCell ref="A34:B34"/>
    <mergeCell ref="E34:H34"/>
    <mergeCell ref="A31:D31"/>
    <mergeCell ref="B33:E33"/>
    <mergeCell ref="G33:H33"/>
    <mergeCell ref="E39:F39"/>
    <mergeCell ref="G39:H39"/>
    <mergeCell ref="A104:B104"/>
    <mergeCell ref="E104:H104"/>
    <mergeCell ref="A105:B105"/>
    <mergeCell ref="A106:D106"/>
    <mergeCell ref="E106:H106"/>
    <mergeCell ref="A101:D101"/>
    <mergeCell ref="B102:E102"/>
    <mergeCell ref="G102:H102"/>
    <mergeCell ref="B103:E103"/>
    <mergeCell ref="G103:H103"/>
    <mergeCell ref="A110:B110"/>
    <mergeCell ref="E110:H110"/>
    <mergeCell ref="A111:B111"/>
    <mergeCell ref="A112:D112"/>
    <mergeCell ref="E112:H112"/>
    <mergeCell ref="A107:D107"/>
    <mergeCell ref="B108:E108"/>
    <mergeCell ref="G108:H108"/>
    <mergeCell ref="B109:E109"/>
    <mergeCell ref="G109:H109"/>
    <mergeCell ref="A116:B116"/>
    <mergeCell ref="E116:H116"/>
    <mergeCell ref="A117:B117"/>
    <mergeCell ref="A118:D118"/>
    <mergeCell ref="E118:H118"/>
    <mergeCell ref="A113:D113"/>
    <mergeCell ref="B114:E114"/>
    <mergeCell ref="G114:H114"/>
    <mergeCell ref="B115:E115"/>
    <mergeCell ref="G115:H115"/>
    <mergeCell ref="A122:B122"/>
    <mergeCell ref="E122:H122"/>
    <mergeCell ref="A123:B123"/>
    <mergeCell ref="A124:D124"/>
    <mergeCell ref="E124:H124"/>
    <mergeCell ref="A119:D119"/>
    <mergeCell ref="B120:E120"/>
    <mergeCell ref="G120:H120"/>
    <mergeCell ref="B121:E121"/>
    <mergeCell ref="G121:H121"/>
    <mergeCell ref="A134:H134"/>
    <mergeCell ref="A128:B128"/>
    <mergeCell ref="E128:H128"/>
    <mergeCell ref="A129:B129"/>
    <mergeCell ref="E133:F133"/>
    <mergeCell ref="G133:H133"/>
    <mergeCell ref="A125:D125"/>
    <mergeCell ref="B126:E126"/>
    <mergeCell ref="G126:H126"/>
    <mergeCell ref="B127:E127"/>
    <mergeCell ref="G127:H127"/>
  </mergeCells>
  <pageMargins left="0.3" right="0.3" top="0.5" bottom="0.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44365-16C8-4B4E-8462-2A75A68ACF6B}">
  <dimension ref="A1:H37"/>
  <sheetViews>
    <sheetView zoomScaleNormal="100" workbookViewId="0">
      <selection activeCell="B1" sqref="B1"/>
    </sheetView>
  </sheetViews>
  <sheetFormatPr defaultRowHeight="12.75"/>
  <cols>
    <col min="1" max="1" width="39.83203125" style="11" customWidth="1"/>
    <col min="2" max="2" width="6.83203125" style="11" customWidth="1"/>
    <col min="3" max="3" width="8.5" style="11" customWidth="1"/>
    <col min="4" max="4" width="11.33203125" style="11" customWidth="1"/>
    <col min="5" max="5" width="21.1640625" style="11" customWidth="1"/>
    <col min="6" max="6" width="6" style="11" customWidth="1"/>
    <col min="7" max="7" width="8.6640625" style="11" customWidth="1"/>
    <col min="8" max="8" width="9.33203125" style="11" customWidth="1"/>
    <col min="9" max="16384" width="9.33203125" style="11"/>
  </cols>
  <sheetData>
    <row r="1" spans="1:8" ht="18.95" customHeight="1">
      <c r="A1" s="13"/>
      <c r="B1" s="13"/>
      <c r="C1" s="13"/>
      <c r="D1" s="13"/>
      <c r="E1" s="13"/>
      <c r="F1" s="13"/>
      <c r="G1" s="13"/>
      <c r="H1" s="56" t="s">
        <v>123</v>
      </c>
    </row>
    <row r="2" spans="1:8" ht="27.75" customHeight="1">
      <c r="A2" s="250" t="s">
        <v>86</v>
      </c>
      <c r="B2" s="250"/>
      <c r="C2" s="250"/>
      <c r="D2" s="250"/>
      <c r="E2" s="250"/>
      <c r="F2" s="250"/>
      <c r="G2" s="250"/>
      <c r="H2" s="250"/>
    </row>
    <row r="3" spans="1:8" ht="27" customHeight="1" thickBot="1">
      <c r="A3" s="368" t="s">
        <v>87</v>
      </c>
      <c r="B3" s="369"/>
      <c r="C3" s="369"/>
      <c r="D3" s="369"/>
      <c r="E3" s="369"/>
      <c r="F3" s="369"/>
      <c r="G3" s="369"/>
      <c r="H3" s="369"/>
    </row>
    <row r="4" spans="1:8" ht="11.85" customHeight="1">
      <c r="A4" s="252" t="s">
        <v>35</v>
      </c>
      <c r="B4" s="253"/>
      <c r="C4" s="253"/>
      <c r="D4" s="253"/>
      <c r="E4" s="253"/>
      <c r="F4" s="253"/>
      <c r="G4" s="253"/>
      <c r="H4" s="254"/>
    </row>
    <row r="5" spans="1:8" ht="21" customHeight="1">
      <c r="A5" s="370">
        <f>'30 A'!A3</f>
        <v>0</v>
      </c>
      <c r="B5" s="371"/>
      <c r="C5" s="371"/>
      <c r="D5" s="371"/>
      <c r="E5" s="371"/>
      <c r="F5" s="371"/>
      <c r="G5" s="371"/>
      <c r="H5" s="372"/>
    </row>
    <row r="6" spans="1:8" ht="11.85" customHeight="1">
      <c r="A6" s="291" t="s">
        <v>84</v>
      </c>
      <c r="B6" s="292"/>
      <c r="C6" s="292"/>
      <c r="D6" s="238"/>
      <c r="E6" s="15" t="s">
        <v>49</v>
      </c>
      <c r="F6" s="237" t="s">
        <v>83</v>
      </c>
      <c r="G6" s="292"/>
      <c r="H6" s="239"/>
    </row>
    <row r="7" spans="1:8" ht="21" customHeight="1">
      <c r="A7" s="240"/>
      <c r="B7" s="241"/>
      <c r="C7" s="241"/>
      <c r="D7" s="233"/>
      <c r="E7" s="123"/>
      <c r="F7" s="289"/>
      <c r="G7" s="360"/>
      <c r="H7" s="290"/>
    </row>
    <row r="8" spans="1:8" ht="11.85" customHeight="1">
      <c r="A8" s="291" t="s">
        <v>2</v>
      </c>
      <c r="B8" s="292"/>
      <c r="C8" s="292"/>
      <c r="D8" s="238"/>
      <c r="E8" s="45"/>
      <c r="F8" s="237" t="s">
        <v>47</v>
      </c>
      <c r="G8" s="292"/>
      <c r="H8" s="239"/>
    </row>
    <row r="9" spans="1:8" ht="21" customHeight="1">
      <c r="A9" s="240"/>
      <c r="B9" s="241"/>
      <c r="C9" s="241"/>
      <c r="D9" s="233"/>
      <c r="E9" s="45"/>
      <c r="F9" s="365">
        <f>SUM(E7+F7-G13-G15-G17)</f>
        <v>0</v>
      </c>
      <c r="G9" s="366"/>
      <c r="H9" s="367"/>
    </row>
    <row r="10" spans="1:8" ht="11.85" customHeight="1">
      <c r="A10" s="291" t="s">
        <v>3</v>
      </c>
      <c r="B10" s="292"/>
      <c r="C10" s="15" t="s">
        <v>4</v>
      </c>
      <c r="D10" s="15" t="s">
        <v>30</v>
      </c>
      <c r="E10" s="297" t="s">
        <v>82</v>
      </c>
      <c r="F10" s="301"/>
      <c r="G10" s="301"/>
      <c r="H10" s="302"/>
    </row>
    <row r="11" spans="1:8" ht="21" customHeight="1">
      <c r="A11" s="240"/>
      <c r="B11" s="233"/>
      <c r="C11" s="120"/>
      <c r="D11" s="120"/>
      <c r="E11" s="299"/>
      <c r="F11" s="303"/>
      <c r="G11" s="303"/>
      <c r="H11" s="304"/>
    </row>
    <row r="12" spans="1:8" ht="11.85" customHeight="1">
      <c r="A12" s="29"/>
      <c r="B12" s="237" t="s">
        <v>81</v>
      </c>
      <c r="C12" s="292"/>
      <c r="D12" s="238"/>
      <c r="E12" s="237" t="s">
        <v>80</v>
      </c>
      <c r="F12" s="238"/>
      <c r="G12" s="237" t="s">
        <v>32</v>
      </c>
      <c r="H12" s="239"/>
    </row>
    <row r="13" spans="1:8" ht="21" customHeight="1">
      <c r="A13" s="29"/>
      <c r="B13" s="361"/>
      <c r="C13" s="362"/>
      <c r="D13" s="363"/>
      <c r="E13" s="361"/>
      <c r="F13" s="363"/>
      <c r="G13" s="289"/>
      <c r="H13" s="290"/>
    </row>
    <row r="14" spans="1:8" ht="11.85" customHeight="1">
      <c r="A14" s="373"/>
      <c r="B14" s="374"/>
      <c r="C14" s="374"/>
      <c r="D14" s="375"/>
      <c r="E14" s="237" t="s">
        <v>80</v>
      </c>
      <c r="F14" s="238"/>
      <c r="G14" s="237" t="s">
        <v>32</v>
      </c>
      <c r="H14" s="239"/>
    </row>
    <row r="15" spans="1:8" ht="21" customHeight="1">
      <c r="A15" s="29"/>
      <c r="B15" s="20"/>
      <c r="C15" s="20"/>
      <c r="D15" s="18"/>
      <c r="E15" s="361"/>
      <c r="F15" s="363"/>
      <c r="G15" s="289"/>
      <c r="H15" s="290"/>
    </row>
    <row r="16" spans="1:8" ht="11.85" customHeight="1">
      <c r="A16" s="373"/>
      <c r="B16" s="374"/>
      <c r="C16" s="374"/>
      <c r="D16" s="375"/>
      <c r="E16" s="237" t="s">
        <v>80</v>
      </c>
      <c r="F16" s="238"/>
      <c r="G16" s="237" t="s">
        <v>32</v>
      </c>
      <c r="H16" s="239"/>
    </row>
    <row r="17" spans="1:8" ht="21" customHeight="1">
      <c r="A17" s="29"/>
      <c r="B17" s="20"/>
      <c r="C17" s="20"/>
      <c r="D17" s="18"/>
      <c r="E17" s="361"/>
      <c r="F17" s="363"/>
      <c r="G17" s="289"/>
      <c r="H17" s="290"/>
    </row>
    <row r="18" spans="1:8" ht="11.85" customHeight="1">
      <c r="A18" s="291" t="s">
        <v>84</v>
      </c>
      <c r="B18" s="292"/>
      <c r="C18" s="292"/>
      <c r="D18" s="238"/>
      <c r="E18" s="15" t="s">
        <v>49</v>
      </c>
      <c r="F18" s="237" t="s">
        <v>83</v>
      </c>
      <c r="G18" s="292"/>
      <c r="H18" s="239"/>
    </row>
    <row r="19" spans="1:8" ht="21" customHeight="1">
      <c r="A19" s="240"/>
      <c r="B19" s="241"/>
      <c r="C19" s="241"/>
      <c r="D19" s="233"/>
      <c r="E19" s="123"/>
      <c r="F19" s="289"/>
      <c r="G19" s="360"/>
      <c r="H19" s="290"/>
    </row>
    <row r="20" spans="1:8" ht="11.85" customHeight="1">
      <c r="A20" s="291" t="s">
        <v>2</v>
      </c>
      <c r="B20" s="292"/>
      <c r="C20" s="292"/>
      <c r="D20" s="238"/>
      <c r="E20" s="45"/>
      <c r="F20" s="237" t="s">
        <v>47</v>
      </c>
      <c r="G20" s="292"/>
      <c r="H20" s="239"/>
    </row>
    <row r="21" spans="1:8" ht="21" customHeight="1">
      <c r="A21" s="240"/>
      <c r="B21" s="241"/>
      <c r="C21" s="241"/>
      <c r="D21" s="233"/>
      <c r="E21" s="45"/>
      <c r="F21" s="365">
        <f>SUM(E19+F19-G25-G27-G29)</f>
        <v>0</v>
      </c>
      <c r="G21" s="366"/>
      <c r="H21" s="367"/>
    </row>
    <row r="22" spans="1:8" ht="11.85" customHeight="1">
      <c r="A22" s="291" t="s">
        <v>3</v>
      </c>
      <c r="B22" s="292"/>
      <c r="C22" s="15" t="s">
        <v>4</v>
      </c>
      <c r="D22" s="15" t="s">
        <v>30</v>
      </c>
      <c r="E22" s="297" t="s">
        <v>82</v>
      </c>
      <c r="F22" s="301"/>
      <c r="G22" s="301"/>
      <c r="H22" s="302"/>
    </row>
    <row r="23" spans="1:8" ht="21" customHeight="1">
      <c r="A23" s="364"/>
      <c r="B23" s="311"/>
      <c r="C23" s="120"/>
      <c r="D23" s="120"/>
      <c r="E23" s="299"/>
      <c r="F23" s="303"/>
      <c r="G23" s="303"/>
      <c r="H23" s="304"/>
    </row>
    <row r="24" spans="1:8" ht="11.85" customHeight="1">
      <c r="A24" s="29"/>
      <c r="B24" s="237" t="s">
        <v>81</v>
      </c>
      <c r="C24" s="292"/>
      <c r="D24" s="238"/>
      <c r="E24" s="237" t="s">
        <v>80</v>
      </c>
      <c r="F24" s="238"/>
      <c r="G24" s="237" t="s">
        <v>32</v>
      </c>
      <c r="H24" s="239"/>
    </row>
    <row r="25" spans="1:8" ht="21" customHeight="1">
      <c r="A25" s="29"/>
      <c r="B25" s="361"/>
      <c r="C25" s="362"/>
      <c r="D25" s="363"/>
      <c r="E25" s="361"/>
      <c r="F25" s="363"/>
      <c r="G25" s="289"/>
      <c r="H25" s="290"/>
    </row>
    <row r="26" spans="1:8" ht="11.85" customHeight="1">
      <c r="A26" s="373"/>
      <c r="B26" s="374"/>
      <c r="C26" s="374"/>
      <c r="D26" s="375"/>
      <c r="E26" s="237" t="s">
        <v>80</v>
      </c>
      <c r="F26" s="238"/>
      <c r="G26" s="237" t="s">
        <v>32</v>
      </c>
      <c r="H26" s="239"/>
    </row>
    <row r="27" spans="1:8" ht="21" customHeight="1">
      <c r="A27" s="29"/>
      <c r="B27" s="20"/>
      <c r="C27" s="20"/>
      <c r="D27" s="18"/>
      <c r="E27" s="361"/>
      <c r="F27" s="363"/>
      <c r="G27" s="289"/>
      <c r="H27" s="290"/>
    </row>
    <row r="28" spans="1:8" ht="11.85" customHeight="1">
      <c r="A28" s="373"/>
      <c r="B28" s="374"/>
      <c r="C28" s="374"/>
      <c r="D28" s="375"/>
      <c r="E28" s="237" t="s">
        <v>80</v>
      </c>
      <c r="F28" s="238"/>
      <c r="G28" s="237" t="s">
        <v>32</v>
      </c>
      <c r="H28" s="239"/>
    </row>
    <row r="29" spans="1:8" ht="21" customHeight="1" thickBot="1">
      <c r="A29" s="47"/>
      <c r="B29" s="48"/>
      <c r="C29" s="48"/>
      <c r="D29" s="49"/>
      <c r="E29" s="380"/>
      <c r="F29" s="381"/>
      <c r="G29" s="310"/>
      <c r="H29" s="284"/>
    </row>
    <row r="30" spans="1:8" ht="52.5" customHeight="1">
      <c r="A30" s="285" t="s">
        <v>85</v>
      </c>
      <c r="B30" s="225"/>
      <c r="C30" s="225"/>
      <c r="D30" s="225"/>
      <c r="E30" s="225"/>
      <c r="F30" s="225"/>
      <c r="G30" s="225"/>
      <c r="H30" s="225"/>
    </row>
    <row r="31" spans="1:8" ht="38.25" customHeight="1">
      <c r="A31" s="13"/>
      <c r="B31" s="13"/>
      <c r="C31" s="13"/>
      <c r="D31" s="35"/>
      <c r="E31" s="12"/>
      <c r="F31" s="12"/>
      <c r="G31" s="12"/>
      <c r="H31" s="12"/>
    </row>
    <row r="32" spans="1:8" ht="28.5" customHeight="1">
      <c r="A32" s="50" t="s">
        <v>79</v>
      </c>
      <c r="B32" s="377">
        <f>SUM(F7+F19)</f>
        <v>0</v>
      </c>
      <c r="C32" s="378"/>
      <c r="D32" s="379"/>
      <c r="E32" s="376" t="s">
        <v>88</v>
      </c>
      <c r="F32" s="376"/>
      <c r="G32" s="376"/>
      <c r="H32" s="12"/>
    </row>
    <row r="33" spans="1:8" ht="22.5" customHeight="1">
      <c r="A33" s="13"/>
      <c r="B33" s="13"/>
      <c r="C33" s="13"/>
      <c r="D33" s="12"/>
      <c r="E33" s="12"/>
      <c r="F33" s="12"/>
      <c r="G33" s="12"/>
      <c r="H33" s="12"/>
    </row>
    <row r="34" spans="1:8" ht="29.25" customHeight="1">
      <c r="A34" s="50" t="s">
        <v>78</v>
      </c>
      <c r="B34" s="377">
        <f>SUM(F9+F21)</f>
        <v>0</v>
      </c>
      <c r="C34" s="378"/>
      <c r="D34" s="379"/>
      <c r="E34" s="376" t="s">
        <v>89</v>
      </c>
      <c r="F34" s="376"/>
      <c r="G34" s="376"/>
      <c r="H34" s="12"/>
    </row>
    <row r="35" spans="1:8" ht="21.6" customHeight="1">
      <c r="A35" s="13"/>
      <c r="B35" s="13"/>
      <c r="C35" s="13"/>
      <c r="D35" s="12"/>
      <c r="E35" s="12"/>
      <c r="F35" s="12"/>
      <c r="G35" s="12"/>
      <c r="H35" s="12"/>
    </row>
    <row r="36" spans="1:8" ht="28.5" customHeight="1">
      <c r="A36" s="50" t="s">
        <v>77</v>
      </c>
      <c r="B36" s="377">
        <f>SUM(G13+G15+G17+G25+G27+G29)</f>
        <v>0</v>
      </c>
      <c r="C36" s="378"/>
      <c r="D36" s="379"/>
      <c r="E36" s="376" t="s">
        <v>90</v>
      </c>
      <c r="F36" s="376"/>
      <c r="G36" s="376"/>
      <c r="H36" s="12"/>
    </row>
    <row r="37" spans="1:8" s="46" customFormat="1" ht="23.25" customHeight="1">
      <c r="A37" s="217" t="s">
        <v>76</v>
      </c>
      <c r="B37" s="217"/>
      <c r="C37" s="217"/>
      <c r="D37" s="217"/>
      <c r="E37" s="217"/>
      <c r="F37" s="217"/>
      <c r="G37" s="217"/>
      <c r="H37" s="217"/>
    </row>
  </sheetData>
  <sheetProtection algorithmName="SHA-512" hashValue="j7JCR9ORKTYb8e+qBLLgDURCI5Z4z0cG9Mge207extCdMpWyXo8HLNPsiDeFOCBJ+t8AtkeMcD/xNUFkwfn88Q==" saltValue="6Bdn+oA7VxWGRyAS9DCy4w==" spinCount="100000" sheet="1" objects="1" scenarios="1"/>
  <mergeCells count="66">
    <mergeCell ref="A30:H30"/>
    <mergeCell ref="A37:H37"/>
    <mergeCell ref="A28:D28"/>
    <mergeCell ref="E28:F28"/>
    <mergeCell ref="G28:H28"/>
    <mergeCell ref="E32:G32"/>
    <mergeCell ref="E34:G34"/>
    <mergeCell ref="E36:G36"/>
    <mergeCell ref="B32:D32"/>
    <mergeCell ref="B34:D34"/>
    <mergeCell ref="B36:D36"/>
    <mergeCell ref="E29:F29"/>
    <mergeCell ref="A26:D26"/>
    <mergeCell ref="E26:F26"/>
    <mergeCell ref="G26:H26"/>
    <mergeCell ref="A20:D20"/>
    <mergeCell ref="F20:H20"/>
    <mergeCell ref="A22:B22"/>
    <mergeCell ref="E22:H23"/>
    <mergeCell ref="B24:D24"/>
    <mergeCell ref="E24:F24"/>
    <mergeCell ref="F21:H21"/>
    <mergeCell ref="A9:D9"/>
    <mergeCell ref="A16:D16"/>
    <mergeCell ref="E16:F16"/>
    <mergeCell ref="G16:H16"/>
    <mergeCell ref="A18:D18"/>
    <mergeCell ref="F18:H18"/>
    <mergeCell ref="B12:D12"/>
    <mergeCell ref="E12:F12"/>
    <mergeCell ref="G12:H12"/>
    <mergeCell ref="A14:D14"/>
    <mergeCell ref="E14:F14"/>
    <mergeCell ref="A4:H4"/>
    <mergeCell ref="A6:D6"/>
    <mergeCell ref="F6:H6"/>
    <mergeCell ref="A2:H2"/>
    <mergeCell ref="A3:H3"/>
    <mergeCell ref="A5:H5"/>
    <mergeCell ref="F7:H7"/>
    <mergeCell ref="F9:H9"/>
    <mergeCell ref="A11:B11"/>
    <mergeCell ref="B13:D13"/>
    <mergeCell ref="E17:F17"/>
    <mergeCell ref="E15:F15"/>
    <mergeCell ref="E13:F13"/>
    <mergeCell ref="G17:H17"/>
    <mergeCell ref="G15:H15"/>
    <mergeCell ref="G13:H13"/>
    <mergeCell ref="A7:D7"/>
    <mergeCell ref="G14:H14"/>
    <mergeCell ref="A8:D8"/>
    <mergeCell ref="F8:H8"/>
    <mergeCell ref="A10:B10"/>
    <mergeCell ref="E10:H11"/>
    <mergeCell ref="E27:F27"/>
    <mergeCell ref="E25:F25"/>
    <mergeCell ref="G29:H29"/>
    <mergeCell ref="G27:H27"/>
    <mergeCell ref="G25:H25"/>
    <mergeCell ref="F19:H19"/>
    <mergeCell ref="A21:D21"/>
    <mergeCell ref="A19:D19"/>
    <mergeCell ref="B25:D25"/>
    <mergeCell ref="G24:H24"/>
    <mergeCell ref="A23:B23"/>
  </mergeCells>
  <pageMargins left="0.3" right="0.3" top="0.5" bottom="0.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4944-82A4-47A6-A0F0-FBE2A1EDBF50}">
  <dimension ref="A1:H37"/>
  <sheetViews>
    <sheetView zoomScaleNormal="100" workbookViewId="0">
      <selection activeCell="A7" sqref="A7:D7"/>
    </sheetView>
  </sheetViews>
  <sheetFormatPr defaultRowHeight="12.75"/>
  <cols>
    <col min="1" max="1" width="39.83203125" style="11" customWidth="1"/>
    <col min="2" max="2" width="6.83203125" style="11" customWidth="1"/>
    <col min="3" max="3" width="8.5" style="11" customWidth="1"/>
    <col min="4" max="4" width="11.33203125" style="11" customWidth="1"/>
    <col min="5" max="5" width="21.1640625" style="11" customWidth="1"/>
    <col min="6" max="6" width="6" style="11" customWidth="1"/>
    <col min="7" max="7" width="8.6640625" style="11" customWidth="1"/>
    <col min="8" max="8" width="9.33203125" style="11" customWidth="1"/>
    <col min="9" max="16384" width="9.33203125" style="11"/>
  </cols>
  <sheetData>
    <row r="1" spans="1:8" ht="18.95" customHeight="1">
      <c r="A1" s="13"/>
      <c r="B1" s="13"/>
      <c r="C1" s="13"/>
      <c r="D1" s="13"/>
      <c r="E1" s="13"/>
      <c r="F1" s="13"/>
      <c r="G1" s="13"/>
      <c r="H1" s="56" t="s">
        <v>123</v>
      </c>
    </row>
    <row r="2" spans="1:8" ht="27.75" customHeight="1">
      <c r="A2" s="250" t="s">
        <v>86</v>
      </c>
      <c r="B2" s="250"/>
      <c r="C2" s="250"/>
      <c r="D2" s="250"/>
      <c r="E2" s="250"/>
      <c r="F2" s="250"/>
      <c r="G2" s="250"/>
      <c r="H2" s="250"/>
    </row>
    <row r="3" spans="1:8" ht="27" customHeight="1" thickBot="1">
      <c r="A3" s="368" t="s">
        <v>92</v>
      </c>
      <c r="B3" s="369"/>
      <c r="C3" s="369"/>
      <c r="D3" s="369"/>
      <c r="E3" s="369"/>
      <c r="F3" s="369"/>
      <c r="G3" s="369"/>
      <c r="H3" s="369"/>
    </row>
    <row r="4" spans="1:8" ht="11.85" customHeight="1">
      <c r="A4" s="252" t="s">
        <v>35</v>
      </c>
      <c r="B4" s="253"/>
      <c r="C4" s="253"/>
      <c r="D4" s="253"/>
      <c r="E4" s="253"/>
      <c r="F4" s="253"/>
      <c r="G4" s="253"/>
      <c r="H4" s="254"/>
    </row>
    <row r="5" spans="1:8" ht="21" customHeight="1">
      <c r="A5" s="370">
        <f>'30 A'!A3</f>
        <v>0</v>
      </c>
      <c r="B5" s="371"/>
      <c r="C5" s="371"/>
      <c r="D5" s="371"/>
      <c r="E5" s="371"/>
      <c r="F5" s="371"/>
      <c r="G5" s="371"/>
      <c r="H5" s="372"/>
    </row>
    <row r="6" spans="1:8" ht="11.85" customHeight="1">
      <c r="A6" s="291" t="s">
        <v>84</v>
      </c>
      <c r="B6" s="292"/>
      <c r="C6" s="292"/>
      <c r="D6" s="238"/>
      <c r="E6" s="15" t="s">
        <v>49</v>
      </c>
      <c r="F6" s="237" t="s">
        <v>83</v>
      </c>
      <c r="G6" s="292"/>
      <c r="H6" s="239"/>
    </row>
    <row r="7" spans="1:8" ht="21" customHeight="1">
      <c r="A7" s="240"/>
      <c r="B7" s="241"/>
      <c r="C7" s="241"/>
      <c r="D7" s="233"/>
      <c r="E7" s="123">
        <v>0</v>
      </c>
      <c r="F7" s="289"/>
      <c r="G7" s="360"/>
      <c r="H7" s="290"/>
    </row>
    <row r="8" spans="1:8" ht="11.85" customHeight="1">
      <c r="A8" s="291" t="s">
        <v>2</v>
      </c>
      <c r="B8" s="292"/>
      <c r="C8" s="292"/>
      <c r="D8" s="238"/>
      <c r="E8" s="45"/>
      <c r="F8" s="237" t="s">
        <v>47</v>
      </c>
      <c r="G8" s="292"/>
      <c r="H8" s="239"/>
    </row>
    <row r="9" spans="1:8" ht="21" customHeight="1">
      <c r="A9" s="240"/>
      <c r="B9" s="241"/>
      <c r="C9" s="241"/>
      <c r="D9" s="233"/>
      <c r="E9" s="45"/>
      <c r="F9" s="365">
        <f>SUM(E7+F7-G13-G15-G17)</f>
        <v>0</v>
      </c>
      <c r="G9" s="366"/>
      <c r="H9" s="367"/>
    </row>
    <row r="10" spans="1:8" ht="11.85" customHeight="1">
      <c r="A10" s="291" t="s">
        <v>3</v>
      </c>
      <c r="B10" s="292"/>
      <c r="C10" s="15" t="s">
        <v>4</v>
      </c>
      <c r="D10" s="15" t="s">
        <v>30</v>
      </c>
      <c r="E10" s="297" t="s">
        <v>82</v>
      </c>
      <c r="F10" s="301"/>
      <c r="G10" s="301"/>
      <c r="H10" s="302"/>
    </row>
    <row r="11" spans="1:8" ht="21" customHeight="1">
      <c r="A11" s="240"/>
      <c r="B11" s="233"/>
      <c r="C11" s="120"/>
      <c r="D11" s="120"/>
      <c r="E11" s="299"/>
      <c r="F11" s="303"/>
      <c r="G11" s="303"/>
      <c r="H11" s="304"/>
    </row>
    <row r="12" spans="1:8" ht="11.85" customHeight="1">
      <c r="A12" s="29"/>
      <c r="B12" s="237" t="s">
        <v>81</v>
      </c>
      <c r="C12" s="292"/>
      <c r="D12" s="238"/>
      <c r="E12" s="237" t="s">
        <v>80</v>
      </c>
      <c r="F12" s="238"/>
      <c r="G12" s="237" t="s">
        <v>32</v>
      </c>
      <c r="H12" s="239"/>
    </row>
    <row r="13" spans="1:8" ht="21" customHeight="1">
      <c r="A13" s="29"/>
      <c r="B13" s="361"/>
      <c r="C13" s="362"/>
      <c r="D13" s="363"/>
      <c r="E13" s="361"/>
      <c r="F13" s="363"/>
      <c r="G13" s="289"/>
      <c r="H13" s="290"/>
    </row>
    <row r="14" spans="1:8" ht="11.85" customHeight="1">
      <c r="A14" s="373"/>
      <c r="B14" s="374"/>
      <c r="C14" s="374"/>
      <c r="D14" s="375"/>
      <c r="E14" s="237" t="s">
        <v>80</v>
      </c>
      <c r="F14" s="238"/>
      <c r="G14" s="237" t="s">
        <v>32</v>
      </c>
      <c r="H14" s="239"/>
    </row>
    <row r="15" spans="1:8" ht="21" customHeight="1">
      <c r="A15" s="29"/>
      <c r="B15" s="20"/>
      <c r="C15" s="20"/>
      <c r="D15" s="18"/>
      <c r="E15" s="361"/>
      <c r="F15" s="363"/>
      <c r="G15" s="289"/>
      <c r="H15" s="290"/>
    </row>
    <row r="16" spans="1:8" ht="11.85" customHeight="1">
      <c r="A16" s="373"/>
      <c r="B16" s="374"/>
      <c r="C16" s="374"/>
      <c r="D16" s="375"/>
      <c r="E16" s="237" t="s">
        <v>80</v>
      </c>
      <c r="F16" s="238"/>
      <c r="G16" s="237" t="s">
        <v>32</v>
      </c>
      <c r="H16" s="239"/>
    </row>
    <row r="17" spans="1:8" ht="21" customHeight="1">
      <c r="A17" s="29"/>
      <c r="B17" s="20"/>
      <c r="C17" s="20"/>
      <c r="D17" s="18"/>
      <c r="E17" s="361"/>
      <c r="F17" s="363"/>
      <c r="G17" s="289"/>
      <c r="H17" s="290"/>
    </row>
    <row r="18" spans="1:8" ht="11.85" customHeight="1">
      <c r="A18" s="291" t="s">
        <v>84</v>
      </c>
      <c r="B18" s="292"/>
      <c r="C18" s="292"/>
      <c r="D18" s="238"/>
      <c r="E18" s="15" t="s">
        <v>49</v>
      </c>
      <c r="F18" s="237" t="s">
        <v>83</v>
      </c>
      <c r="G18" s="292"/>
      <c r="H18" s="239"/>
    </row>
    <row r="19" spans="1:8" ht="21" customHeight="1">
      <c r="A19" s="390"/>
      <c r="B19" s="391"/>
      <c r="C19" s="391"/>
      <c r="D19" s="392"/>
      <c r="E19" s="123">
        <v>0</v>
      </c>
      <c r="F19" s="289"/>
      <c r="G19" s="360"/>
      <c r="H19" s="290"/>
    </row>
    <row r="20" spans="1:8" ht="11.85" customHeight="1">
      <c r="A20" s="291" t="s">
        <v>2</v>
      </c>
      <c r="B20" s="292"/>
      <c r="C20" s="292"/>
      <c r="D20" s="238"/>
      <c r="E20" s="45"/>
      <c r="F20" s="237" t="s">
        <v>47</v>
      </c>
      <c r="G20" s="292"/>
      <c r="H20" s="239"/>
    </row>
    <row r="21" spans="1:8" ht="21" customHeight="1">
      <c r="A21" s="390"/>
      <c r="B21" s="391"/>
      <c r="C21" s="391"/>
      <c r="D21" s="392"/>
      <c r="E21" s="45"/>
      <c r="F21" s="365">
        <f>SUM(E19+F19-G25-G27-G29)</f>
        <v>0</v>
      </c>
      <c r="G21" s="366"/>
      <c r="H21" s="367"/>
    </row>
    <row r="22" spans="1:8" ht="11.85" customHeight="1">
      <c r="A22" s="291" t="s">
        <v>3</v>
      </c>
      <c r="B22" s="292"/>
      <c r="C22" s="15" t="s">
        <v>4</v>
      </c>
      <c r="D22" s="15" t="s">
        <v>30</v>
      </c>
      <c r="E22" s="297" t="s">
        <v>82</v>
      </c>
      <c r="F22" s="301"/>
      <c r="G22" s="301"/>
      <c r="H22" s="302"/>
    </row>
    <row r="23" spans="1:8" ht="21" customHeight="1">
      <c r="A23" s="393"/>
      <c r="B23" s="385"/>
      <c r="C23" s="136"/>
      <c r="D23" s="136"/>
      <c r="E23" s="299"/>
      <c r="F23" s="303"/>
      <c r="G23" s="303"/>
      <c r="H23" s="304"/>
    </row>
    <row r="24" spans="1:8" ht="11.85" customHeight="1">
      <c r="A24" s="29"/>
      <c r="B24" s="237" t="s">
        <v>81</v>
      </c>
      <c r="C24" s="292"/>
      <c r="D24" s="238"/>
      <c r="E24" s="237" t="s">
        <v>80</v>
      </c>
      <c r="F24" s="238"/>
      <c r="G24" s="237" t="s">
        <v>32</v>
      </c>
      <c r="H24" s="239"/>
    </row>
    <row r="25" spans="1:8" ht="21" customHeight="1">
      <c r="A25" s="29"/>
      <c r="B25" s="384"/>
      <c r="C25" s="389"/>
      <c r="D25" s="385"/>
      <c r="E25" s="384"/>
      <c r="F25" s="385"/>
      <c r="G25" s="289"/>
      <c r="H25" s="290"/>
    </row>
    <row r="26" spans="1:8" ht="11.85" customHeight="1">
      <c r="A26" s="373"/>
      <c r="B26" s="374"/>
      <c r="C26" s="374"/>
      <c r="D26" s="375"/>
      <c r="E26" s="237" t="s">
        <v>80</v>
      </c>
      <c r="F26" s="238"/>
      <c r="G26" s="237" t="s">
        <v>32</v>
      </c>
      <c r="H26" s="239"/>
    </row>
    <row r="27" spans="1:8" ht="21" customHeight="1">
      <c r="A27" s="29"/>
      <c r="B27" s="20"/>
      <c r="C27" s="20"/>
      <c r="D27" s="18"/>
      <c r="E27" s="384"/>
      <c r="F27" s="385"/>
      <c r="G27" s="289"/>
      <c r="H27" s="290"/>
    </row>
    <row r="28" spans="1:8" ht="11.85" customHeight="1">
      <c r="A28" s="373"/>
      <c r="B28" s="374"/>
      <c r="C28" s="374"/>
      <c r="D28" s="375"/>
      <c r="E28" s="237" t="s">
        <v>80</v>
      </c>
      <c r="F28" s="238"/>
      <c r="G28" s="237" t="s">
        <v>32</v>
      </c>
      <c r="H28" s="239"/>
    </row>
    <row r="29" spans="1:8" ht="21" customHeight="1" thickBot="1">
      <c r="A29" s="47"/>
      <c r="B29" s="48"/>
      <c r="C29" s="48"/>
      <c r="D29" s="49"/>
      <c r="E29" s="386"/>
      <c r="F29" s="387"/>
      <c r="G29" s="310"/>
      <c r="H29" s="284"/>
    </row>
    <row r="30" spans="1:8" ht="52.5" customHeight="1">
      <c r="A30" s="285" t="s">
        <v>93</v>
      </c>
      <c r="B30" s="225"/>
      <c r="C30" s="225"/>
      <c r="D30" s="225"/>
      <c r="E30" s="225"/>
      <c r="F30" s="225"/>
      <c r="G30" s="225"/>
      <c r="H30" s="225"/>
    </row>
    <row r="31" spans="1:8" ht="59.25" customHeight="1">
      <c r="A31" s="13"/>
      <c r="B31" s="13"/>
      <c r="C31" s="13"/>
      <c r="D31" s="35"/>
      <c r="E31" s="12"/>
      <c r="F31" s="12"/>
      <c r="G31" s="12"/>
      <c r="H31" s="12"/>
    </row>
    <row r="32" spans="1:8" ht="28.5" customHeight="1">
      <c r="A32" s="52" t="s">
        <v>102</v>
      </c>
      <c r="B32" s="346">
        <f>SUM(G13+G15+G17+G25+G27+G29)</f>
        <v>0</v>
      </c>
      <c r="C32" s="388"/>
      <c r="D32" s="382" t="s">
        <v>88</v>
      </c>
      <c r="E32" s="383"/>
      <c r="F32" s="51"/>
      <c r="G32" s="14"/>
      <c r="H32" s="12"/>
    </row>
    <row r="33" spans="1:8" ht="22.5" customHeight="1">
      <c r="A33" s="13"/>
      <c r="B33" s="13"/>
      <c r="C33" s="13"/>
      <c r="D33" s="12"/>
      <c r="E33" s="12"/>
      <c r="F33" s="12"/>
      <c r="G33" s="12"/>
      <c r="H33" s="12"/>
    </row>
    <row r="34" spans="1:8" ht="29.25" customHeight="1">
      <c r="A34" s="52" t="s">
        <v>103</v>
      </c>
      <c r="B34" s="346">
        <f>SUM(F9+F21)</f>
        <v>0</v>
      </c>
      <c r="C34" s="388"/>
      <c r="D34" s="382" t="s">
        <v>89</v>
      </c>
      <c r="E34" s="383"/>
      <c r="F34" s="51"/>
      <c r="G34" s="14"/>
      <c r="H34" s="12"/>
    </row>
    <row r="35" spans="1:8" ht="21.6" customHeight="1">
      <c r="A35" s="13"/>
      <c r="B35" s="13"/>
      <c r="C35" s="13"/>
      <c r="D35" s="12"/>
      <c r="E35" s="12"/>
      <c r="F35" s="12"/>
      <c r="G35" s="12"/>
      <c r="H35" s="12"/>
    </row>
    <row r="36" spans="1:8" ht="28.5" customHeight="1">
      <c r="A36" s="17"/>
      <c r="B36" s="17"/>
      <c r="C36" s="17"/>
      <c r="D36" s="17"/>
      <c r="E36" s="14"/>
      <c r="F36" s="14"/>
      <c r="G36" s="14"/>
      <c r="H36" s="12"/>
    </row>
    <row r="37" spans="1:8" s="46" customFormat="1" ht="23.25" customHeight="1">
      <c r="A37" s="271" t="s">
        <v>91</v>
      </c>
      <c r="B37" s="217"/>
      <c r="C37" s="217"/>
      <c r="D37" s="217"/>
      <c r="E37" s="217"/>
      <c r="F37" s="217"/>
      <c r="G37" s="217"/>
      <c r="H37" s="217"/>
    </row>
  </sheetData>
  <sheetProtection algorithmName="SHA-512" hashValue="Hxq9d9OeDuN61DL2bxdWimSu2ceOGpn2uleDgB8VdL7gkmlKDW5bUj4bwitAuuG/t+zLy/HrHM0CODWkVrXyHA==" saltValue="SCfo/Rao0yGZu5iGPKuojQ==" spinCount="100000" sheet="1" objects="1" scenarios="1"/>
  <mergeCells count="64">
    <mergeCell ref="A2:H2"/>
    <mergeCell ref="A3:H3"/>
    <mergeCell ref="A4:H4"/>
    <mergeCell ref="A5:H5"/>
    <mergeCell ref="A6:D6"/>
    <mergeCell ref="F6:H6"/>
    <mergeCell ref="A7:D7"/>
    <mergeCell ref="F7:H7"/>
    <mergeCell ref="A8:D8"/>
    <mergeCell ref="F8:H8"/>
    <mergeCell ref="A9:D9"/>
    <mergeCell ref="F9:H9"/>
    <mergeCell ref="A10:B10"/>
    <mergeCell ref="E10:H11"/>
    <mergeCell ref="A11:B11"/>
    <mergeCell ref="B12:D12"/>
    <mergeCell ref="E12:F12"/>
    <mergeCell ref="G12:H12"/>
    <mergeCell ref="E17:F17"/>
    <mergeCell ref="G17:H17"/>
    <mergeCell ref="B13:D13"/>
    <mergeCell ref="E13:F13"/>
    <mergeCell ref="G13:H13"/>
    <mergeCell ref="A14:D14"/>
    <mergeCell ref="E14:F14"/>
    <mergeCell ref="G14:H14"/>
    <mergeCell ref="E15:F15"/>
    <mergeCell ref="G15:H15"/>
    <mergeCell ref="A16:D16"/>
    <mergeCell ref="E16:F16"/>
    <mergeCell ref="G16:H16"/>
    <mergeCell ref="A18:D18"/>
    <mergeCell ref="F18:H18"/>
    <mergeCell ref="A19:D19"/>
    <mergeCell ref="F19:H19"/>
    <mergeCell ref="A20:D20"/>
    <mergeCell ref="F20:H20"/>
    <mergeCell ref="A21:D21"/>
    <mergeCell ref="F21:H21"/>
    <mergeCell ref="A22:B22"/>
    <mergeCell ref="E22:H23"/>
    <mergeCell ref="B24:D24"/>
    <mergeCell ref="E24:F24"/>
    <mergeCell ref="G24:H24"/>
    <mergeCell ref="A23:B23"/>
    <mergeCell ref="B25:D25"/>
    <mergeCell ref="E25:F25"/>
    <mergeCell ref="G25:H25"/>
    <mergeCell ref="A26:D26"/>
    <mergeCell ref="E26:F26"/>
    <mergeCell ref="G26:H26"/>
    <mergeCell ref="D32:E32"/>
    <mergeCell ref="A37:H37"/>
    <mergeCell ref="A30:H30"/>
    <mergeCell ref="E27:F27"/>
    <mergeCell ref="G27:H27"/>
    <mergeCell ref="A28:D28"/>
    <mergeCell ref="E28:F28"/>
    <mergeCell ref="G28:H28"/>
    <mergeCell ref="E29:F29"/>
    <mergeCell ref="G29:H29"/>
    <mergeCell ref="B32:C32"/>
    <mergeCell ref="B34:C34"/>
    <mergeCell ref="D34:E34"/>
  </mergeCells>
  <pageMargins left="0.3" right="0.3" top="0.5" bottom="0.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C135-2382-4754-AFB7-E2C790B818A5}">
  <dimension ref="A1:G105"/>
  <sheetViews>
    <sheetView view="pageLayout" zoomScaleNormal="100" workbookViewId="0"/>
  </sheetViews>
  <sheetFormatPr defaultColWidth="10.6640625" defaultRowHeight="15"/>
  <cols>
    <col min="1" max="1" width="4" style="60" customWidth="1"/>
    <col min="2" max="2" width="44" style="61" customWidth="1"/>
    <col min="3" max="3" width="31.6640625" style="61" customWidth="1"/>
    <col min="4" max="4" width="3.1640625" style="61" customWidth="1"/>
    <col min="5" max="5" width="8.33203125" style="61" customWidth="1"/>
    <col min="6" max="6" width="43" style="61" customWidth="1"/>
    <col min="7" max="7" width="13.33203125" style="77" customWidth="1"/>
    <col min="8" max="16384" width="10.6640625" style="60"/>
  </cols>
  <sheetData>
    <row r="1" spans="1:7">
      <c r="A1" s="397"/>
      <c r="B1" s="398"/>
      <c r="C1" s="398"/>
      <c r="D1" s="398"/>
      <c r="E1" s="398"/>
      <c r="F1" s="398"/>
      <c r="G1" s="405"/>
    </row>
    <row r="2" spans="1:7">
      <c r="A2" s="406"/>
      <c r="B2" s="399" t="s">
        <v>136</v>
      </c>
      <c r="C2" s="407">
        <f>'30 A'!A3</f>
        <v>0</v>
      </c>
      <c r="D2" s="407"/>
      <c r="E2" s="398"/>
      <c r="F2" s="398"/>
      <c r="G2" s="405"/>
    </row>
    <row r="3" spans="1:7">
      <c r="A3" s="397"/>
      <c r="B3" s="406" t="s">
        <v>213</v>
      </c>
      <c r="C3" s="406" t="s">
        <v>169</v>
      </c>
      <c r="D3" s="408"/>
      <c r="E3" s="408"/>
      <c r="F3" s="406" t="s">
        <v>214</v>
      </c>
      <c r="G3" s="409" t="s">
        <v>58</v>
      </c>
    </row>
    <row r="4" spans="1:7">
      <c r="A4" s="403" t="s">
        <v>166</v>
      </c>
      <c r="B4" s="156"/>
      <c r="C4" s="154"/>
      <c r="D4" s="157" t="b">
        <v>0</v>
      </c>
      <c r="E4" s="394" t="s">
        <v>164</v>
      </c>
      <c r="F4" s="154"/>
      <c r="G4" s="155"/>
    </row>
    <row r="5" spans="1:7">
      <c r="A5" s="404" t="s">
        <v>167</v>
      </c>
      <c r="B5" s="152"/>
      <c r="C5" s="153"/>
      <c r="D5" s="158" t="b">
        <v>0</v>
      </c>
      <c r="E5" s="395" t="s">
        <v>165</v>
      </c>
      <c r="F5" s="153"/>
      <c r="G5" s="396"/>
    </row>
    <row r="6" spans="1:7">
      <c r="A6" s="403" t="s">
        <v>168</v>
      </c>
      <c r="B6" s="156"/>
      <c r="C6" s="154"/>
      <c r="D6" s="157" t="b">
        <v>0</v>
      </c>
      <c r="E6" s="394" t="s">
        <v>164</v>
      </c>
      <c r="F6" s="154"/>
      <c r="G6" s="155"/>
    </row>
    <row r="7" spans="1:7">
      <c r="A7" s="404" t="s">
        <v>167</v>
      </c>
      <c r="B7" s="152"/>
      <c r="C7" s="153"/>
      <c r="D7" s="158" t="b">
        <v>0</v>
      </c>
      <c r="E7" s="395" t="s">
        <v>165</v>
      </c>
      <c r="F7" s="153"/>
      <c r="G7" s="396"/>
    </row>
    <row r="8" spans="1:7">
      <c r="A8" s="403" t="s">
        <v>170</v>
      </c>
      <c r="B8" s="154"/>
      <c r="C8" s="154"/>
      <c r="D8" s="157" t="b">
        <v>0</v>
      </c>
      <c r="E8" s="394" t="s">
        <v>164</v>
      </c>
      <c r="F8" s="154"/>
      <c r="G8" s="155"/>
    </row>
    <row r="9" spans="1:7">
      <c r="A9" s="404" t="s">
        <v>167</v>
      </c>
      <c r="B9" s="152"/>
      <c r="C9" s="152"/>
      <c r="D9" s="158" t="b">
        <v>0</v>
      </c>
      <c r="E9" s="395" t="s">
        <v>165</v>
      </c>
      <c r="F9" s="152"/>
      <c r="G9" s="396"/>
    </row>
    <row r="10" spans="1:7">
      <c r="A10" s="403" t="s">
        <v>171</v>
      </c>
      <c r="B10" s="156"/>
      <c r="C10" s="156"/>
      <c r="D10" s="157" t="b">
        <v>0</v>
      </c>
      <c r="E10" s="394" t="s">
        <v>164</v>
      </c>
      <c r="F10" s="156"/>
      <c r="G10" s="159"/>
    </row>
    <row r="11" spans="1:7">
      <c r="A11" s="404" t="s">
        <v>167</v>
      </c>
      <c r="B11" s="152"/>
      <c r="C11" s="152"/>
      <c r="D11" s="158" t="b">
        <v>0</v>
      </c>
      <c r="E11" s="395" t="s">
        <v>165</v>
      </c>
      <c r="F11" s="152"/>
      <c r="G11" s="396"/>
    </row>
    <row r="12" spans="1:7">
      <c r="A12" s="403" t="s">
        <v>172</v>
      </c>
      <c r="B12" s="156"/>
      <c r="C12" s="156"/>
      <c r="D12" s="157" t="b">
        <v>0</v>
      </c>
      <c r="E12" s="394" t="s">
        <v>164</v>
      </c>
      <c r="F12" s="156"/>
      <c r="G12" s="159"/>
    </row>
    <row r="13" spans="1:7">
      <c r="A13" s="404" t="s">
        <v>167</v>
      </c>
      <c r="B13" s="152"/>
      <c r="C13" s="152"/>
      <c r="D13" s="158" t="b">
        <v>0</v>
      </c>
      <c r="E13" s="395" t="s">
        <v>165</v>
      </c>
      <c r="F13" s="152"/>
      <c r="G13" s="396"/>
    </row>
    <row r="14" spans="1:7">
      <c r="A14" s="403" t="s">
        <v>173</v>
      </c>
      <c r="B14" s="156"/>
      <c r="C14" s="156"/>
      <c r="D14" s="157" t="b">
        <v>0</v>
      </c>
      <c r="E14" s="394" t="s">
        <v>164</v>
      </c>
      <c r="F14" s="156"/>
      <c r="G14" s="159"/>
    </row>
    <row r="15" spans="1:7">
      <c r="A15" s="404" t="s">
        <v>167</v>
      </c>
      <c r="B15" s="152"/>
      <c r="C15" s="152"/>
      <c r="D15" s="158" t="b">
        <v>0</v>
      </c>
      <c r="E15" s="395" t="s">
        <v>165</v>
      </c>
      <c r="F15" s="152"/>
      <c r="G15" s="396"/>
    </row>
    <row r="16" spans="1:7">
      <c r="A16" s="403" t="s">
        <v>174</v>
      </c>
      <c r="B16" s="156"/>
      <c r="C16" s="156"/>
      <c r="D16" s="157" t="b">
        <v>0</v>
      </c>
      <c r="E16" s="394" t="s">
        <v>164</v>
      </c>
      <c r="F16" s="156"/>
      <c r="G16" s="159"/>
    </row>
    <row r="17" spans="1:7">
      <c r="A17" s="404" t="s">
        <v>167</v>
      </c>
      <c r="B17" s="152"/>
      <c r="C17" s="152"/>
      <c r="D17" s="158" t="b">
        <v>0</v>
      </c>
      <c r="E17" s="395" t="s">
        <v>165</v>
      </c>
      <c r="F17" s="152"/>
      <c r="G17" s="396"/>
    </row>
    <row r="18" spans="1:7">
      <c r="A18" s="403" t="s">
        <v>175</v>
      </c>
      <c r="B18" s="156"/>
      <c r="C18" s="156"/>
      <c r="D18" s="157" t="b">
        <v>0</v>
      </c>
      <c r="E18" s="394" t="s">
        <v>164</v>
      </c>
      <c r="F18" s="156"/>
      <c r="G18" s="159"/>
    </row>
    <row r="19" spans="1:7">
      <c r="A19" s="404" t="s">
        <v>167</v>
      </c>
      <c r="B19" s="152"/>
      <c r="C19" s="152"/>
      <c r="D19" s="158" t="b">
        <v>0</v>
      </c>
      <c r="E19" s="395" t="s">
        <v>165</v>
      </c>
      <c r="F19" s="152"/>
      <c r="G19" s="396"/>
    </row>
    <row r="20" spans="1:7">
      <c r="A20" s="403" t="s">
        <v>176</v>
      </c>
      <c r="B20" s="156"/>
      <c r="C20" s="156"/>
      <c r="D20" s="157" t="b">
        <v>0</v>
      </c>
      <c r="E20" s="394" t="s">
        <v>164</v>
      </c>
      <c r="F20" s="156"/>
      <c r="G20" s="159"/>
    </row>
    <row r="21" spans="1:7">
      <c r="A21" s="404" t="s">
        <v>167</v>
      </c>
      <c r="B21" s="152"/>
      <c r="C21" s="152"/>
      <c r="D21" s="158" t="b">
        <v>0</v>
      </c>
      <c r="E21" s="395" t="s">
        <v>165</v>
      </c>
      <c r="F21" s="152"/>
      <c r="G21" s="396"/>
    </row>
    <row r="22" spans="1:7">
      <c r="A22" s="403" t="s">
        <v>177</v>
      </c>
      <c r="B22" s="156"/>
      <c r="C22" s="156"/>
      <c r="D22" s="157" t="b">
        <v>0</v>
      </c>
      <c r="E22" s="394" t="s">
        <v>164</v>
      </c>
      <c r="F22" s="156"/>
      <c r="G22" s="159"/>
    </row>
    <row r="23" spans="1:7">
      <c r="A23" s="404" t="s">
        <v>167</v>
      </c>
      <c r="B23" s="152"/>
      <c r="C23" s="152"/>
      <c r="D23" s="158" t="b">
        <v>0</v>
      </c>
      <c r="E23" s="395" t="s">
        <v>165</v>
      </c>
      <c r="F23" s="152"/>
      <c r="G23" s="396"/>
    </row>
    <row r="24" spans="1:7">
      <c r="A24" s="403" t="s">
        <v>178</v>
      </c>
      <c r="B24" s="156"/>
      <c r="C24" s="156"/>
      <c r="D24" s="157" t="b">
        <v>0</v>
      </c>
      <c r="E24" s="394" t="s">
        <v>164</v>
      </c>
      <c r="F24" s="156"/>
      <c r="G24" s="159"/>
    </row>
    <row r="25" spans="1:7">
      <c r="A25" s="404" t="s">
        <v>167</v>
      </c>
      <c r="B25" s="152"/>
      <c r="C25" s="152"/>
      <c r="D25" s="158" t="b">
        <v>0</v>
      </c>
      <c r="E25" s="395" t="s">
        <v>165</v>
      </c>
      <c r="F25" s="152"/>
      <c r="G25" s="396"/>
    </row>
    <row r="26" spans="1:7">
      <c r="A26" s="403" t="s">
        <v>179</v>
      </c>
      <c r="B26" s="156"/>
      <c r="C26" s="156"/>
      <c r="D26" s="157" t="b">
        <v>0</v>
      </c>
      <c r="E26" s="394" t="s">
        <v>164</v>
      </c>
      <c r="F26" s="156"/>
      <c r="G26" s="159"/>
    </row>
    <row r="27" spans="1:7">
      <c r="A27" s="404" t="s">
        <v>167</v>
      </c>
      <c r="B27" s="152"/>
      <c r="C27" s="152"/>
      <c r="D27" s="158" t="b">
        <v>0</v>
      </c>
      <c r="E27" s="395" t="s">
        <v>165</v>
      </c>
      <c r="F27" s="152"/>
      <c r="G27" s="396"/>
    </row>
    <row r="28" spans="1:7">
      <c r="A28" s="403" t="s">
        <v>180</v>
      </c>
      <c r="B28" s="156"/>
      <c r="C28" s="156"/>
      <c r="D28" s="157" t="b">
        <v>0</v>
      </c>
      <c r="E28" s="394" t="s">
        <v>164</v>
      </c>
      <c r="F28" s="156"/>
      <c r="G28" s="159"/>
    </row>
    <row r="29" spans="1:7">
      <c r="A29" s="404" t="s">
        <v>167</v>
      </c>
      <c r="B29" s="152"/>
      <c r="C29" s="152"/>
      <c r="D29" s="158" t="b">
        <v>0</v>
      </c>
      <c r="E29" s="395" t="s">
        <v>165</v>
      </c>
      <c r="F29" s="152"/>
      <c r="G29" s="396"/>
    </row>
    <row r="30" spans="1:7">
      <c r="A30" s="403" t="s">
        <v>181</v>
      </c>
      <c r="B30" s="156"/>
      <c r="C30" s="156"/>
      <c r="D30" s="157" t="b">
        <v>0</v>
      </c>
      <c r="E30" s="394" t="s">
        <v>164</v>
      </c>
      <c r="F30" s="156"/>
      <c r="G30" s="159"/>
    </row>
    <row r="31" spans="1:7">
      <c r="A31" s="404" t="s">
        <v>167</v>
      </c>
      <c r="B31" s="152"/>
      <c r="C31" s="152"/>
      <c r="D31" s="158" t="b">
        <v>0</v>
      </c>
      <c r="E31" s="395" t="s">
        <v>165</v>
      </c>
      <c r="F31" s="152"/>
      <c r="G31" s="396"/>
    </row>
    <row r="32" spans="1:7">
      <c r="A32" s="403" t="s">
        <v>182</v>
      </c>
      <c r="B32" s="156"/>
      <c r="C32" s="156"/>
      <c r="D32" s="157" t="b">
        <v>0</v>
      </c>
      <c r="E32" s="394" t="s">
        <v>164</v>
      </c>
      <c r="F32" s="156"/>
      <c r="G32" s="159"/>
    </row>
    <row r="33" spans="1:7">
      <c r="A33" s="404" t="s">
        <v>167</v>
      </c>
      <c r="B33" s="152"/>
      <c r="C33" s="152"/>
      <c r="D33" s="158" t="b">
        <v>0</v>
      </c>
      <c r="E33" s="395" t="s">
        <v>165</v>
      </c>
      <c r="F33" s="152"/>
      <c r="G33" s="396"/>
    </row>
    <row r="34" spans="1:7">
      <c r="A34" s="397"/>
      <c r="B34" s="398"/>
      <c r="C34" s="398"/>
      <c r="D34" s="398"/>
      <c r="E34" s="398"/>
      <c r="F34" s="399" t="s">
        <v>119</v>
      </c>
      <c r="G34" s="400">
        <f>SUM(G4:G33)</f>
        <v>0</v>
      </c>
    </row>
    <row r="35" spans="1:7">
      <c r="A35" s="397"/>
      <c r="B35" s="398"/>
      <c r="C35" s="398"/>
      <c r="D35" s="398"/>
      <c r="E35" s="398"/>
      <c r="F35" s="401" t="s">
        <v>114</v>
      </c>
      <c r="G35" s="402">
        <f>SUM(G34)</f>
        <v>0</v>
      </c>
    </row>
    <row r="36" spans="1:7">
      <c r="A36" s="397"/>
      <c r="B36" s="398"/>
      <c r="C36" s="398"/>
      <c r="D36" s="398"/>
      <c r="E36" s="398"/>
      <c r="F36" s="398"/>
      <c r="G36" s="405"/>
    </row>
    <row r="37" spans="1:7">
      <c r="A37" s="406"/>
      <c r="B37" s="399" t="s">
        <v>136</v>
      </c>
      <c r="C37" s="407">
        <f>'30 A'!A3</f>
        <v>0</v>
      </c>
      <c r="D37" s="407"/>
      <c r="E37" s="398"/>
      <c r="F37" s="398"/>
      <c r="G37" s="405"/>
    </row>
    <row r="38" spans="1:7">
      <c r="A38" s="397"/>
      <c r="B38" s="406" t="s">
        <v>213</v>
      </c>
      <c r="C38" s="406" t="s">
        <v>169</v>
      </c>
      <c r="D38" s="408"/>
      <c r="E38" s="408"/>
      <c r="F38" s="406" t="s">
        <v>214</v>
      </c>
      <c r="G38" s="409" t="s">
        <v>58</v>
      </c>
    </row>
    <row r="39" spans="1:7">
      <c r="A39" s="410" t="s">
        <v>183</v>
      </c>
      <c r="B39" s="156"/>
      <c r="C39" s="154"/>
      <c r="D39" s="157" t="b">
        <v>0</v>
      </c>
      <c r="E39" s="394" t="s">
        <v>164</v>
      </c>
      <c r="F39" s="154"/>
      <c r="G39" s="155"/>
    </row>
    <row r="40" spans="1:7">
      <c r="A40" s="404" t="s">
        <v>167</v>
      </c>
      <c r="B40" s="152"/>
      <c r="C40" s="153"/>
      <c r="D40" s="158" t="b">
        <v>0</v>
      </c>
      <c r="E40" s="395" t="s">
        <v>165</v>
      </c>
      <c r="F40" s="153"/>
      <c r="G40" s="396"/>
    </row>
    <row r="41" spans="1:7">
      <c r="A41" s="410" t="s">
        <v>184</v>
      </c>
      <c r="B41" s="156"/>
      <c r="C41" s="154"/>
      <c r="D41" s="157" t="b">
        <v>0</v>
      </c>
      <c r="E41" s="394" t="s">
        <v>164</v>
      </c>
      <c r="F41" s="154"/>
      <c r="G41" s="155"/>
    </row>
    <row r="42" spans="1:7">
      <c r="A42" s="404" t="s">
        <v>167</v>
      </c>
      <c r="B42" s="152"/>
      <c r="C42" s="153"/>
      <c r="D42" s="158" t="b">
        <v>0</v>
      </c>
      <c r="E42" s="395" t="s">
        <v>165</v>
      </c>
      <c r="F42" s="153"/>
      <c r="G42" s="396"/>
    </row>
    <row r="43" spans="1:7">
      <c r="A43" s="410" t="s">
        <v>185</v>
      </c>
      <c r="B43" s="154"/>
      <c r="C43" s="154"/>
      <c r="D43" s="157" t="b">
        <v>0</v>
      </c>
      <c r="E43" s="394" t="s">
        <v>164</v>
      </c>
      <c r="F43" s="154"/>
      <c r="G43" s="155"/>
    </row>
    <row r="44" spans="1:7">
      <c r="A44" s="404" t="s">
        <v>167</v>
      </c>
      <c r="B44" s="152"/>
      <c r="C44" s="152"/>
      <c r="D44" s="158" t="b">
        <v>0</v>
      </c>
      <c r="E44" s="395" t="s">
        <v>165</v>
      </c>
      <c r="F44" s="152"/>
      <c r="G44" s="396"/>
    </row>
    <row r="45" spans="1:7">
      <c r="A45" s="410" t="s">
        <v>186</v>
      </c>
      <c r="B45" s="156"/>
      <c r="C45" s="156"/>
      <c r="D45" s="157" t="b">
        <v>0</v>
      </c>
      <c r="E45" s="394" t="s">
        <v>164</v>
      </c>
      <c r="F45" s="156"/>
      <c r="G45" s="159"/>
    </row>
    <row r="46" spans="1:7">
      <c r="A46" s="404" t="s">
        <v>167</v>
      </c>
      <c r="B46" s="152"/>
      <c r="C46" s="152"/>
      <c r="D46" s="158" t="b">
        <v>0</v>
      </c>
      <c r="E46" s="395" t="s">
        <v>165</v>
      </c>
      <c r="F46" s="152"/>
      <c r="G46" s="396"/>
    </row>
    <row r="47" spans="1:7">
      <c r="A47" s="410" t="s">
        <v>187</v>
      </c>
      <c r="B47" s="156"/>
      <c r="C47" s="156"/>
      <c r="D47" s="157" t="b">
        <v>0</v>
      </c>
      <c r="E47" s="394" t="s">
        <v>164</v>
      </c>
      <c r="F47" s="156"/>
      <c r="G47" s="159"/>
    </row>
    <row r="48" spans="1:7">
      <c r="A48" s="404" t="s">
        <v>167</v>
      </c>
      <c r="B48" s="152"/>
      <c r="C48" s="152"/>
      <c r="D48" s="158" t="b">
        <v>0</v>
      </c>
      <c r="E48" s="395" t="s">
        <v>165</v>
      </c>
      <c r="F48" s="152"/>
      <c r="G48" s="396"/>
    </row>
    <row r="49" spans="1:7">
      <c r="A49" s="410" t="s">
        <v>188</v>
      </c>
      <c r="B49" s="156"/>
      <c r="C49" s="156"/>
      <c r="D49" s="157" t="b">
        <v>0</v>
      </c>
      <c r="E49" s="394" t="s">
        <v>164</v>
      </c>
      <c r="F49" s="156"/>
      <c r="G49" s="159"/>
    </row>
    <row r="50" spans="1:7">
      <c r="A50" s="404" t="s">
        <v>167</v>
      </c>
      <c r="B50" s="152"/>
      <c r="C50" s="152"/>
      <c r="D50" s="158" t="b">
        <v>0</v>
      </c>
      <c r="E50" s="395" t="s">
        <v>165</v>
      </c>
      <c r="F50" s="152"/>
      <c r="G50" s="396"/>
    </row>
    <row r="51" spans="1:7">
      <c r="A51" s="410" t="s">
        <v>189</v>
      </c>
      <c r="B51" s="156"/>
      <c r="C51" s="156"/>
      <c r="D51" s="157" t="b">
        <v>0</v>
      </c>
      <c r="E51" s="394" t="s">
        <v>164</v>
      </c>
      <c r="F51" s="156"/>
      <c r="G51" s="159"/>
    </row>
    <row r="52" spans="1:7">
      <c r="A52" s="404" t="s">
        <v>167</v>
      </c>
      <c r="B52" s="152"/>
      <c r="C52" s="152"/>
      <c r="D52" s="158" t="b">
        <v>0</v>
      </c>
      <c r="E52" s="395" t="s">
        <v>165</v>
      </c>
      <c r="F52" s="152"/>
      <c r="G52" s="396"/>
    </row>
    <row r="53" spans="1:7">
      <c r="A53" s="410" t="s">
        <v>190</v>
      </c>
      <c r="B53" s="156"/>
      <c r="C53" s="156"/>
      <c r="D53" s="157" t="b">
        <v>0</v>
      </c>
      <c r="E53" s="394" t="s">
        <v>164</v>
      </c>
      <c r="F53" s="156"/>
      <c r="G53" s="159"/>
    </row>
    <row r="54" spans="1:7">
      <c r="A54" s="404" t="s">
        <v>167</v>
      </c>
      <c r="B54" s="152"/>
      <c r="C54" s="152"/>
      <c r="D54" s="158" t="b">
        <v>0</v>
      </c>
      <c r="E54" s="395" t="s">
        <v>165</v>
      </c>
      <c r="F54" s="152"/>
      <c r="G54" s="396"/>
    </row>
    <row r="55" spans="1:7">
      <c r="A55" s="410" t="s">
        <v>191</v>
      </c>
      <c r="B55" s="156"/>
      <c r="C55" s="156"/>
      <c r="D55" s="157" t="b">
        <v>0</v>
      </c>
      <c r="E55" s="394" t="s">
        <v>164</v>
      </c>
      <c r="F55" s="156"/>
      <c r="G55" s="159"/>
    </row>
    <row r="56" spans="1:7">
      <c r="A56" s="404" t="s">
        <v>167</v>
      </c>
      <c r="B56" s="152"/>
      <c r="C56" s="152"/>
      <c r="D56" s="158" t="b">
        <v>0</v>
      </c>
      <c r="E56" s="395" t="s">
        <v>165</v>
      </c>
      <c r="F56" s="152"/>
      <c r="G56" s="396"/>
    </row>
    <row r="57" spans="1:7">
      <c r="A57" s="410" t="s">
        <v>192</v>
      </c>
      <c r="B57" s="156"/>
      <c r="C57" s="156"/>
      <c r="D57" s="157" t="b">
        <v>0</v>
      </c>
      <c r="E57" s="394" t="s">
        <v>164</v>
      </c>
      <c r="F57" s="156"/>
      <c r="G57" s="159"/>
    </row>
    <row r="58" spans="1:7">
      <c r="A58" s="404" t="s">
        <v>167</v>
      </c>
      <c r="B58" s="152"/>
      <c r="C58" s="152"/>
      <c r="D58" s="158" t="b">
        <v>0</v>
      </c>
      <c r="E58" s="395" t="s">
        <v>165</v>
      </c>
      <c r="F58" s="152"/>
      <c r="G58" s="396"/>
    </row>
    <row r="59" spans="1:7">
      <c r="A59" s="410" t="s">
        <v>193</v>
      </c>
      <c r="B59" s="156"/>
      <c r="C59" s="156"/>
      <c r="D59" s="157" t="b">
        <v>0</v>
      </c>
      <c r="E59" s="394" t="s">
        <v>164</v>
      </c>
      <c r="F59" s="156"/>
      <c r="G59" s="159"/>
    </row>
    <row r="60" spans="1:7">
      <c r="A60" s="404" t="s">
        <v>167</v>
      </c>
      <c r="B60" s="152"/>
      <c r="C60" s="152"/>
      <c r="D60" s="158" t="b">
        <v>0</v>
      </c>
      <c r="E60" s="395" t="s">
        <v>165</v>
      </c>
      <c r="F60" s="152"/>
      <c r="G60" s="396"/>
    </row>
    <row r="61" spans="1:7">
      <c r="A61" s="410" t="s">
        <v>194</v>
      </c>
      <c r="B61" s="156"/>
      <c r="C61" s="156"/>
      <c r="D61" s="157" t="b">
        <v>0</v>
      </c>
      <c r="E61" s="394" t="s">
        <v>164</v>
      </c>
      <c r="F61" s="156"/>
      <c r="G61" s="159"/>
    </row>
    <row r="62" spans="1:7">
      <c r="A62" s="404" t="s">
        <v>167</v>
      </c>
      <c r="B62" s="152"/>
      <c r="C62" s="152"/>
      <c r="D62" s="158" t="b">
        <v>0</v>
      </c>
      <c r="E62" s="395" t="s">
        <v>165</v>
      </c>
      <c r="F62" s="152"/>
      <c r="G62" s="396"/>
    </row>
    <row r="63" spans="1:7">
      <c r="A63" s="410" t="s">
        <v>195</v>
      </c>
      <c r="B63" s="156"/>
      <c r="C63" s="156"/>
      <c r="D63" s="157" t="b">
        <v>0</v>
      </c>
      <c r="E63" s="394" t="s">
        <v>164</v>
      </c>
      <c r="F63" s="156"/>
      <c r="G63" s="159"/>
    </row>
    <row r="64" spans="1:7">
      <c r="A64" s="404" t="s">
        <v>167</v>
      </c>
      <c r="B64" s="152"/>
      <c r="C64" s="152"/>
      <c r="D64" s="158" t="b">
        <v>0</v>
      </c>
      <c r="E64" s="395" t="s">
        <v>165</v>
      </c>
      <c r="F64" s="152"/>
      <c r="G64" s="396"/>
    </row>
    <row r="65" spans="1:7">
      <c r="A65" s="410" t="s">
        <v>196</v>
      </c>
      <c r="B65" s="156"/>
      <c r="C65" s="156"/>
      <c r="D65" s="157" t="b">
        <v>0</v>
      </c>
      <c r="E65" s="394" t="s">
        <v>164</v>
      </c>
      <c r="F65" s="156"/>
      <c r="G65" s="159"/>
    </row>
    <row r="66" spans="1:7">
      <c r="A66" s="404" t="s">
        <v>167</v>
      </c>
      <c r="B66" s="152"/>
      <c r="C66" s="152"/>
      <c r="D66" s="158" t="b">
        <v>0</v>
      </c>
      <c r="E66" s="395" t="s">
        <v>165</v>
      </c>
      <c r="F66" s="152"/>
      <c r="G66" s="396"/>
    </row>
    <row r="67" spans="1:7">
      <c r="A67" s="410" t="s">
        <v>197</v>
      </c>
      <c r="B67" s="156"/>
      <c r="C67" s="156"/>
      <c r="D67" s="157" t="b">
        <v>0</v>
      </c>
      <c r="E67" s="394" t="s">
        <v>164</v>
      </c>
      <c r="F67" s="156"/>
      <c r="G67" s="159"/>
    </row>
    <row r="68" spans="1:7">
      <c r="A68" s="404" t="s">
        <v>167</v>
      </c>
      <c r="B68" s="152"/>
      <c r="C68" s="152"/>
      <c r="D68" s="158" t="b">
        <v>0</v>
      </c>
      <c r="E68" s="395" t="s">
        <v>165</v>
      </c>
      <c r="F68" s="152"/>
      <c r="G68" s="396"/>
    </row>
    <row r="69" spans="1:7">
      <c r="A69" s="397"/>
      <c r="B69" s="398"/>
      <c r="C69" s="398"/>
      <c r="D69" s="398"/>
      <c r="E69" s="398"/>
      <c r="F69" s="399" t="s">
        <v>119</v>
      </c>
      <c r="G69" s="400">
        <f>SUM(G39:G68)</f>
        <v>0</v>
      </c>
    </row>
    <row r="70" spans="1:7">
      <c r="A70" s="397"/>
      <c r="B70" s="398"/>
      <c r="C70" s="398"/>
      <c r="D70" s="398"/>
      <c r="E70" s="398"/>
      <c r="F70" s="401" t="s">
        <v>114</v>
      </c>
      <c r="G70" s="402">
        <f>SUM(G69+G35)</f>
        <v>0</v>
      </c>
    </row>
    <row r="71" spans="1:7">
      <c r="A71" s="397"/>
      <c r="B71" s="398"/>
      <c r="C71" s="398"/>
      <c r="D71" s="398"/>
      <c r="E71" s="398"/>
      <c r="F71" s="398"/>
      <c r="G71" s="405"/>
    </row>
    <row r="72" spans="1:7">
      <c r="A72" s="406"/>
      <c r="B72" s="399" t="s">
        <v>136</v>
      </c>
      <c r="C72" s="407">
        <f>'30 A'!A73</f>
        <v>0</v>
      </c>
      <c r="D72" s="407"/>
      <c r="E72" s="398"/>
      <c r="F72" s="398"/>
      <c r="G72" s="405"/>
    </row>
    <row r="73" spans="1:7">
      <c r="A73" s="397"/>
      <c r="B73" s="406" t="s">
        <v>213</v>
      </c>
      <c r="C73" s="406" t="s">
        <v>169</v>
      </c>
      <c r="D73" s="408"/>
      <c r="E73" s="408"/>
      <c r="F73" s="406" t="s">
        <v>214</v>
      </c>
      <c r="G73" s="409" t="s">
        <v>58</v>
      </c>
    </row>
    <row r="74" spans="1:7">
      <c r="A74" s="410" t="s">
        <v>198</v>
      </c>
      <c r="B74" s="156"/>
      <c r="C74" s="154"/>
      <c r="D74" s="157" t="b">
        <v>0</v>
      </c>
      <c r="E74" s="394" t="s">
        <v>164</v>
      </c>
      <c r="F74" s="154"/>
      <c r="G74" s="155"/>
    </row>
    <row r="75" spans="1:7">
      <c r="A75" s="404" t="s">
        <v>167</v>
      </c>
      <c r="B75" s="152"/>
      <c r="C75" s="153"/>
      <c r="D75" s="158" t="b">
        <v>0</v>
      </c>
      <c r="E75" s="395" t="s">
        <v>165</v>
      </c>
      <c r="F75" s="153"/>
      <c r="G75" s="396"/>
    </row>
    <row r="76" spans="1:7">
      <c r="A76" s="410" t="s">
        <v>199</v>
      </c>
      <c r="B76" s="156"/>
      <c r="C76" s="154"/>
      <c r="D76" s="157" t="b">
        <v>0</v>
      </c>
      <c r="E76" s="394" t="s">
        <v>164</v>
      </c>
      <c r="F76" s="154"/>
      <c r="G76" s="155"/>
    </row>
    <row r="77" spans="1:7">
      <c r="A77" s="404" t="s">
        <v>167</v>
      </c>
      <c r="B77" s="152"/>
      <c r="C77" s="153"/>
      <c r="D77" s="158" t="b">
        <v>0</v>
      </c>
      <c r="E77" s="395" t="s">
        <v>165</v>
      </c>
      <c r="F77" s="153"/>
      <c r="G77" s="396"/>
    </row>
    <row r="78" spans="1:7">
      <c r="A78" s="410" t="s">
        <v>200</v>
      </c>
      <c r="B78" s="154"/>
      <c r="C78" s="154"/>
      <c r="D78" s="157" t="b">
        <v>0</v>
      </c>
      <c r="E78" s="394" t="s">
        <v>164</v>
      </c>
      <c r="F78" s="154"/>
      <c r="G78" s="155"/>
    </row>
    <row r="79" spans="1:7">
      <c r="A79" s="404" t="s">
        <v>167</v>
      </c>
      <c r="B79" s="152"/>
      <c r="C79" s="152"/>
      <c r="D79" s="158" t="b">
        <v>0</v>
      </c>
      <c r="E79" s="395" t="s">
        <v>165</v>
      </c>
      <c r="F79" s="152"/>
      <c r="G79" s="396"/>
    </row>
    <row r="80" spans="1:7">
      <c r="A80" s="410" t="s">
        <v>201</v>
      </c>
      <c r="B80" s="156"/>
      <c r="C80" s="156"/>
      <c r="D80" s="157" t="b">
        <v>0</v>
      </c>
      <c r="E80" s="394" t="s">
        <v>164</v>
      </c>
      <c r="F80" s="156"/>
      <c r="G80" s="159"/>
    </row>
    <row r="81" spans="1:7">
      <c r="A81" s="404" t="s">
        <v>167</v>
      </c>
      <c r="B81" s="152"/>
      <c r="C81" s="152"/>
      <c r="D81" s="158" t="b">
        <v>0</v>
      </c>
      <c r="E81" s="395" t="s">
        <v>165</v>
      </c>
      <c r="F81" s="152"/>
      <c r="G81" s="396"/>
    </row>
    <row r="82" spans="1:7">
      <c r="A82" s="410" t="s">
        <v>202</v>
      </c>
      <c r="B82" s="156"/>
      <c r="C82" s="156"/>
      <c r="D82" s="157" t="b">
        <v>0</v>
      </c>
      <c r="E82" s="394" t="s">
        <v>164</v>
      </c>
      <c r="F82" s="156"/>
      <c r="G82" s="159"/>
    </row>
    <row r="83" spans="1:7">
      <c r="A83" s="404" t="s">
        <v>167</v>
      </c>
      <c r="B83" s="152"/>
      <c r="C83" s="152"/>
      <c r="D83" s="158" t="b">
        <v>0</v>
      </c>
      <c r="E83" s="395" t="s">
        <v>165</v>
      </c>
      <c r="F83" s="152"/>
      <c r="G83" s="396"/>
    </row>
    <row r="84" spans="1:7">
      <c r="A84" s="410" t="s">
        <v>203</v>
      </c>
      <c r="B84" s="156"/>
      <c r="C84" s="156"/>
      <c r="D84" s="157" t="b">
        <v>0</v>
      </c>
      <c r="E84" s="394" t="s">
        <v>164</v>
      </c>
      <c r="F84" s="156"/>
      <c r="G84" s="159"/>
    </row>
    <row r="85" spans="1:7">
      <c r="A85" s="404" t="s">
        <v>167</v>
      </c>
      <c r="B85" s="152"/>
      <c r="C85" s="152"/>
      <c r="D85" s="158" t="b">
        <v>0</v>
      </c>
      <c r="E85" s="395" t="s">
        <v>165</v>
      </c>
      <c r="F85" s="152"/>
      <c r="G85" s="396"/>
    </row>
    <row r="86" spans="1:7">
      <c r="A86" s="410" t="s">
        <v>204</v>
      </c>
      <c r="B86" s="156"/>
      <c r="C86" s="156"/>
      <c r="D86" s="157" t="b">
        <v>0</v>
      </c>
      <c r="E86" s="394" t="s">
        <v>164</v>
      </c>
      <c r="F86" s="156"/>
      <c r="G86" s="159"/>
    </row>
    <row r="87" spans="1:7">
      <c r="A87" s="404" t="s">
        <v>167</v>
      </c>
      <c r="B87" s="152"/>
      <c r="C87" s="152"/>
      <c r="D87" s="158" t="b">
        <v>0</v>
      </c>
      <c r="E87" s="395" t="s">
        <v>165</v>
      </c>
      <c r="F87" s="152"/>
      <c r="G87" s="396"/>
    </row>
    <row r="88" spans="1:7">
      <c r="A88" s="410" t="s">
        <v>205</v>
      </c>
      <c r="B88" s="156"/>
      <c r="C88" s="156"/>
      <c r="D88" s="157" t="b">
        <v>0</v>
      </c>
      <c r="E88" s="394" t="s">
        <v>164</v>
      </c>
      <c r="F88" s="156"/>
      <c r="G88" s="159"/>
    </row>
    <row r="89" spans="1:7">
      <c r="A89" s="404" t="s">
        <v>167</v>
      </c>
      <c r="B89" s="152"/>
      <c r="C89" s="152"/>
      <c r="D89" s="158" t="b">
        <v>0</v>
      </c>
      <c r="E89" s="395" t="s">
        <v>165</v>
      </c>
      <c r="F89" s="152"/>
      <c r="G89" s="396"/>
    </row>
    <row r="90" spans="1:7">
      <c r="A90" s="410" t="s">
        <v>206</v>
      </c>
      <c r="B90" s="156"/>
      <c r="C90" s="156"/>
      <c r="D90" s="157" t="b">
        <v>0</v>
      </c>
      <c r="E90" s="394" t="s">
        <v>164</v>
      </c>
      <c r="F90" s="156"/>
      <c r="G90" s="159"/>
    </row>
    <row r="91" spans="1:7">
      <c r="A91" s="404" t="s">
        <v>167</v>
      </c>
      <c r="B91" s="152"/>
      <c r="C91" s="152"/>
      <c r="D91" s="158" t="b">
        <v>0</v>
      </c>
      <c r="E91" s="395" t="s">
        <v>165</v>
      </c>
      <c r="F91" s="152"/>
      <c r="G91" s="396"/>
    </row>
    <row r="92" spans="1:7">
      <c r="A92" s="410" t="s">
        <v>207</v>
      </c>
      <c r="B92" s="156"/>
      <c r="C92" s="156"/>
      <c r="D92" s="157" t="b">
        <v>0</v>
      </c>
      <c r="E92" s="394" t="s">
        <v>164</v>
      </c>
      <c r="F92" s="156"/>
      <c r="G92" s="159"/>
    </row>
    <row r="93" spans="1:7">
      <c r="A93" s="404" t="s">
        <v>167</v>
      </c>
      <c r="B93" s="152"/>
      <c r="C93" s="152"/>
      <c r="D93" s="158" t="b">
        <v>0</v>
      </c>
      <c r="E93" s="395" t="s">
        <v>165</v>
      </c>
      <c r="F93" s="152"/>
      <c r="G93" s="396"/>
    </row>
    <row r="94" spans="1:7">
      <c r="A94" s="410" t="s">
        <v>208</v>
      </c>
      <c r="B94" s="156"/>
      <c r="C94" s="156"/>
      <c r="D94" s="157" t="b">
        <v>0</v>
      </c>
      <c r="E94" s="394" t="s">
        <v>164</v>
      </c>
      <c r="F94" s="156"/>
      <c r="G94" s="159"/>
    </row>
    <row r="95" spans="1:7">
      <c r="A95" s="404" t="s">
        <v>167</v>
      </c>
      <c r="B95" s="152"/>
      <c r="C95" s="152"/>
      <c r="D95" s="158" t="b">
        <v>0</v>
      </c>
      <c r="E95" s="395" t="s">
        <v>165</v>
      </c>
      <c r="F95" s="152"/>
      <c r="G95" s="396"/>
    </row>
    <row r="96" spans="1:7">
      <c r="A96" s="410" t="s">
        <v>209</v>
      </c>
      <c r="B96" s="156"/>
      <c r="C96" s="156"/>
      <c r="D96" s="157" t="b">
        <v>0</v>
      </c>
      <c r="E96" s="394" t="s">
        <v>164</v>
      </c>
      <c r="F96" s="156"/>
      <c r="G96" s="159"/>
    </row>
    <row r="97" spans="1:7">
      <c r="A97" s="404" t="s">
        <v>167</v>
      </c>
      <c r="B97" s="152"/>
      <c r="C97" s="152"/>
      <c r="D97" s="158" t="b">
        <v>0</v>
      </c>
      <c r="E97" s="395" t="s">
        <v>165</v>
      </c>
      <c r="F97" s="152"/>
      <c r="G97" s="396"/>
    </row>
    <row r="98" spans="1:7">
      <c r="A98" s="410" t="s">
        <v>210</v>
      </c>
      <c r="B98" s="156"/>
      <c r="C98" s="156"/>
      <c r="D98" s="157" t="b">
        <v>0</v>
      </c>
      <c r="E98" s="394" t="s">
        <v>164</v>
      </c>
      <c r="F98" s="156"/>
      <c r="G98" s="159"/>
    </row>
    <row r="99" spans="1:7">
      <c r="A99" s="404" t="s">
        <v>167</v>
      </c>
      <c r="B99" s="152"/>
      <c r="C99" s="152"/>
      <c r="D99" s="158" t="b">
        <v>0</v>
      </c>
      <c r="E99" s="395" t="s">
        <v>165</v>
      </c>
      <c r="F99" s="152"/>
      <c r="G99" s="396"/>
    </row>
    <row r="100" spans="1:7">
      <c r="A100" s="410" t="s">
        <v>211</v>
      </c>
      <c r="B100" s="156"/>
      <c r="C100" s="156"/>
      <c r="D100" s="157" t="b">
        <v>0</v>
      </c>
      <c r="E100" s="394" t="s">
        <v>164</v>
      </c>
      <c r="F100" s="156"/>
      <c r="G100" s="159"/>
    </row>
    <row r="101" spans="1:7">
      <c r="A101" s="404" t="s">
        <v>167</v>
      </c>
      <c r="B101" s="152"/>
      <c r="C101" s="152"/>
      <c r="D101" s="158" t="b">
        <v>0</v>
      </c>
      <c r="E101" s="395" t="s">
        <v>165</v>
      </c>
      <c r="F101" s="152"/>
      <c r="G101" s="396"/>
    </row>
    <row r="102" spans="1:7">
      <c r="A102" s="410" t="s">
        <v>212</v>
      </c>
      <c r="B102" s="156"/>
      <c r="C102" s="156"/>
      <c r="D102" s="157" t="b">
        <v>0</v>
      </c>
      <c r="E102" s="394" t="s">
        <v>164</v>
      </c>
      <c r="F102" s="156"/>
      <c r="G102" s="159"/>
    </row>
    <row r="103" spans="1:7">
      <c r="A103" s="404" t="s">
        <v>167</v>
      </c>
      <c r="B103" s="152"/>
      <c r="C103" s="152"/>
      <c r="D103" s="158" t="b">
        <v>0</v>
      </c>
      <c r="E103" s="395" t="s">
        <v>165</v>
      </c>
      <c r="F103" s="152"/>
      <c r="G103" s="396"/>
    </row>
    <row r="104" spans="1:7">
      <c r="A104" s="397"/>
      <c r="B104" s="398"/>
      <c r="C104" s="398"/>
      <c r="D104" s="398"/>
      <c r="E104" s="398"/>
      <c r="F104" s="399" t="s">
        <v>119</v>
      </c>
      <c r="G104" s="400">
        <f>SUM(G74:G103)</f>
        <v>0</v>
      </c>
    </row>
    <row r="105" spans="1:7">
      <c r="A105" s="397"/>
      <c r="B105" s="398"/>
      <c r="C105" s="398"/>
      <c r="D105" s="398"/>
      <c r="E105" s="398"/>
      <c r="F105" s="401" t="s">
        <v>114</v>
      </c>
      <c r="G105" s="402">
        <f>SUM(G104+G70)</f>
        <v>0</v>
      </c>
    </row>
  </sheetData>
  <sheetProtection algorithmName="SHA-512" hashValue="xmrQhC6EwG8RWqWLJ3nxYqmF14qOjVylRB3oMKLHOdQ6qL2crr/ukyCI0S0isz+lJQ/5gASebfsn8sSLXrrtog==" saltValue="aFTOj2HE1BfMqyGRcwbTGg==" spinCount="100000" sheet="1" objects="1" scenarios="1"/>
  <mergeCells count="3">
    <mergeCell ref="C2:D2"/>
    <mergeCell ref="C37:D37"/>
    <mergeCell ref="C72:D72"/>
  </mergeCells>
  <pageMargins left="0.3" right="0.3" top="0.75" bottom="0.3" header="0.3" footer="0.3"/>
  <pageSetup orientation="landscape" r:id="rId1"/>
  <headerFooter>
    <oddHeader>&amp;L&amp;"Calibri,Regular"31-U RC 3517.10&amp;C&amp;"Calibri,Bold"&amp;14Independent Expenditures Made by a Campaign Committee, 
PAC, Political Party or Legislative Campaign Fund&amp;R&amp;"Calibri,Regular"Page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2C93-CF7A-4AD8-B4BA-C9F28CC41B3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R33"/>
  <sheetViews>
    <sheetView view="pageLayout" zoomScale="120" zoomScaleNormal="100" zoomScalePageLayoutView="120" workbookViewId="0">
      <selection activeCell="A3" sqref="A3:J3"/>
    </sheetView>
  </sheetViews>
  <sheetFormatPr defaultRowHeight="12.75"/>
  <cols>
    <col min="1" max="1" width="1.1640625" customWidth="1"/>
    <col min="2" max="2" width="16.33203125" customWidth="1"/>
    <col min="3" max="3" width="4.6640625" customWidth="1"/>
    <col min="4" max="4" width="8" customWidth="1"/>
    <col min="5" max="6" width="5" customWidth="1"/>
    <col min="7" max="7" width="7.83203125" customWidth="1"/>
    <col min="8" max="8" width="6.83203125" customWidth="1"/>
    <col min="9" max="9" width="7.6640625" customWidth="1"/>
    <col min="10" max="10" width="6" customWidth="1"/>
    <col min="11" max="11" width="6.83203125" customWidth="1"/>
    <col min="12" max="13" width="3.33203125" customWidth="1"/>
    <col min="14" max="14" width="6.83203125" customWidth="1"/>
    <col min="15" max="15" width="4.6640625" customWidth="1"/>
    <col min="16" max="16" width="5.83203125" customWidth="1"/>
    <col min="17" max="17" width="6.33203125" customWidth="1"/>
    <col min="18" max="18" width="1.1640625" customWidth="1"/>
  </cols>
  <sheetData>
    <row r="1" spans="1:18" ht="53.25" customHeight="1">
      <c r="A1" s="194" t="s">
        <v>0</v>
      </c>
      <c r="B1" s="194"/>
      <c r="C1" s="194"/>
      <c r="D1" s="194"/>
      <c r="E1" s="194"/>
      <c r="F1" s="194"/>
      <c r="G1" s="194"/>
      <c r="H1" s="194"/>
      <c r="I1" s="194"/>
      <c r="J1" s="194"/>
      <c r="K1" s="194"/>
      <c r="L1" s="194"/>
      <c r="M1" s="194"/>
      <c r="N1" s="194"/>
      <c r="O1" s="194"/>
      <c r="P1" s="194"/>
      <c r="Q1" s="194"/>
    </row>
    <row r="2" spans="1:18" ht="12" customHeight="1">
      <c r="A2" s="167" t="s">
        <v>101</v>
      </c>
      <c r="B2" s="168"/>
      <c r="C2" s="168"/>
      <c r="D2" s="168"/>
      <c r="E2" s="168"/>
      <c r="F2" s="168"/>
      <c r="G2" s="168"/>
      <c r="H2" s="168"/>
      <c r="I2" s="168"/>
      <c r="J2" s="168"/>
      <c r="K2" s="195" t="s">
        <v>23</v>
      </c>
      <c r="L2" s="168"/>
      <c r="M2" s="168"/>
      <c r="N2" s="168"/>
      <c r="O2" s="168"/>
      <c r="P2" s="169"/>
      <c r="Q2" s="167" t="s">
        <v>1</v>
      </c>
      <c r="R2" s="169"/>
    </row>
    <row r="3" spans="1:18" ht="27.75" customHeight="1">
      <c r="A3" s="163"/>
      <c r="B3" s="164"/>
      <c r="C3" s="164"/>
      <c r="D3" s="164"/>
      <c r="E3" s="164"/>
      <c r="F3" s="164"/>
      <c r="G3" s="164"/>
      <c r="H3" s="164"/>
      <c r="I3" s="164"/>
      <c r="J3" s="165"/>
      <c r="K3" s="163"/>
      <c r="L3" s="164"/>
      <c r="M3" s="164"/>
      <c r="N3" s="164"/>
      <c r="O3" s="164"/>
      <c r="P3" s="165"/>
      <c r="Q3" s="164"/>
      <c r="R3" s="165"/>
    </row>
    <row r="4" spans="1:18" ht="12.2" customHeight="1">
      <c r="A4" s="167" t="s">
        <v>2</v>
      </c>
      <c r="B4" s="168"/>
      <c r="C4" s="168"/>
      <c r="D4" s="168"/>
      <c r="E4" s="168"/>
      <c r="F4" s="169"/>
      <c r="G4" s="167" t="s">
        <v>3</v>
      </c>
      <c r="H4" s="168"/>
      <c r="I4" s="168"/>
      <c r="J4" s="168"/>
      <c r="K4" s="169"/>
      <c r="L4" s="195" t="s">
        <v>22</v>
      </c>
      <c r="M4" s="196"/>
      <c r="N4" s="197"/>
      <c r="O4" s="167" t="s">
        <v>5</v>
      </c>
      <c r="P4" s="168"/>
      <c r="Q4" s="168"/>
      <c r="R4" s="169"/>
    </row>
    <row r="5" spans="1:18" ht="27.75" customHeight="1">
      <c r="A5" s="163"/>
      <c r="B5" s="164"/>
      <c r="C5" s="164"/>
      <c r="D5" s="164"/>
      <c r="E5" s="164"/>
      <c r="F5" s="165"/>
      <c r="G5" s="163"/>
      <c r="H5" s="164"/>
      <c r="I5" s="164"/>
      <c r="J5" s="164"/>
      <c r="K5" s="165"/>
      <c r="L5" s="163"/>
      <c r="M5" s="164"/>
      <c r="N5" s="165"/>
      <c r="O5" s="163"/>
      <c r="P5" s="164"/>
      <c r="Q5" s="164"/>
      <c r="R5" s="165"/>
    </row>
    <row r="6" spans="1:18" ht="12.2" customHeight="1">
      <c r="A6" s="167" t="s">
        <v>6</v>
      </c>
      <c r="B6" s="168"/>
      <c r="C6" s="168"/>
      <c r="D6" s="168"/>
      <c r="E6" s="169"/>
      <c r="F6" s="167" t="s">
        <v>7</v>
      </c>
      <c r="G6" s="168"/>
      <c r="H6" s="168"/>
      <c r="I6" s="168"/>
      <c r="J6" s="168"/>
      <c r="K6" s="168"/>
      <c r="L6" s="168"/>
      <c r="M6" s="169"/>
      <c r="N6" s="167" t="s">
        <v>8</v>
      </c>
      <c r="O6" s="168"/>
      <c r="P6" s="168"/>
      <c r="Q6" s="168"/>
      <c r="R6" s="169"/>
    </row>
    <row r="7" spans="1:18" ht="27.75" customHeight="1">
      <c r="A7" s="163"/>
      <c r="B7" s="164"/>
      <c r="C7" s="164"/>
      <c r="D7" s="164"/>
      <c r="E7" s="165"/>
      <c r="F7" s="163"/>
      <c r="G7" s="164"/>
      <c r="H7" s="164"/>
      <c r="I7" s="164"/>
      <c r="J7" s="164"/>
      <c r="K7" s="164"/>
      <c r="L7" s="164"/>
      <c r="M7" s="165"/>
      <c r="N7" s="166"/>
      <c r="O7" s="164"/>
      <c r="P7" s="164"/>
      <c r="Q7" s="164"/>
      <c r="R7" s="165"/>
    </row>
    <row r="8" spans="1:18" ht="33.75" customHeight="1">
      <c r="A8" s="203" t="s">
        <v>150</v>
      </c>
      <c r="B8" s="204"/>
      <c r="C8" s="204"/>
      <c r="D8" s="204"/>
      <c r="E8" s="204"/>
      <c r="F8" s="204"/>
      <c r="G8" s="204"/>
      <c r="H8" s="204"/>
      <c r="I8" s="204"/>
      <c r="J8" s="204"/>
      <c r="K8" s="204"/>
      <c r="L8" s="204"/>
      <c r="M8" s="204"/>
      <c r="N8" s="204"/>
      <c r="O8" s="204"/>
      <c r="P8" s="204"/>
      <c r="Q8" s="204"/>
      <c r="R8" s="7"/>
    </row>
    <row r="9" spans="1:18" ht="12.75" customHeight="1">
      <c r="A9" s="198" t="s">
        <v>135</v>
      </c>
      <c r="B9" s="199"/>
      <c r="C9" s="199"/>
      <c r="D9" s="199"/>
      <c r="E9" s="83"/>
      <c r="F9" s="83"/>
      <c r="G9" s="83"/>
      <c r="H9" s="83"/>
      <c r="I9" s="83"/>
      <c r="J9" s="83"/>
      <c r="K9" s="83"/>
      <c r="L9" s="83"/>
      <c r="M9" s="83"/>
      <c r="N9" s="83"/>
      <c r="O9" s="83"/>
      <c r="P9" s="200" t="s">
        <v>134</v>
      </c>
      <c r="Q9" s="201"/>
      <c r="R9" s="202"/>
    </row>
    <row r="10" spans="1:18" ht="18.75" customHeight="1">
      <c r="A10" s="205"/>
      <c r="B10" s="206"/>
      <c r="C10" s="206"/>
      <c r="D10" s="206"/>
      <c r="E10" s="206"/>
      <c r="F10" s="206"/>
      <c r="G10" s="206"/>
      <c r="H10" s="206"/>
      <c r="I10" s="206"/>
      <c r="J10" s="206"/>
      <c r="K10" s="206"/>
      <c r="L10" s="206"/>
      <c r="M10" s="206"/>
      <c r="N10" s="206"/>
      <c r="O10" s="206"/>
      <c r="P10" s="173">
        <v>2025</v>
      </c>
      <c r="Q10" s="174"/>
      <c r="R10" s="175"/>
    </row>
    <row r="11" spans="1:18" ht="42" customHeight="1">
      <c r="A11" s="207" t="s">
        <v>149</v>
      </c>
      <c r="B11" s="208"/>
      <c r="C11" s="209"/>
      <c r="D11" s="207" t="s">
        <v>151</v>
      </c>
      <c r="E11" s="208"/>
      <c r="F11" s="208"/>
      <c r="G11" s="208"/>
      <c r="H11" s="209"/>
      <c r="I11" s="210" t="s">
        <v>152</v>
      </c>
      <c r="J11" s="208"/>
      <c r="K11" s="208"/>
      <c r="L11" s="208"/>
      <c r="M11" s="208"/>
      <c r="N11" s="208"/>
      <c r="O11" s="208"/>
      <c r="P11" s="211"/>
      <c r="Q11" s="211"/>
      <c r="R11" s="8"/>
    </row>
    <row r="12" spans="1:18" ht="15.75" customHeight="1">
      <c r="A12" s="9"/>
      <c r="B12" s="9"/>
      <c r="C12" s="5"/>
      <c r="D12" s="5"/>
      <c r="E12" s="5"/>
      <c r="F12" s="5"/>
      <c r="G12" s="5"/>
      <c r="H12" s="5"/>
      <c r="I12" s="5"/>
      <c r="J12" s="5"/>
      <c r="K12" s="5"/>
      <c r="L12" s="5"/>
      <c r="M12" s="5"/>
      <c r="N12" s="5"/>
      <c r="O12" s="5"/>
      <c r="P12" s="5"/>
      <c r="Q12" s="5"/>
    </row>
    <row r="13" spans="1:18" ht="23.45" customHeight="1">
      <c r="A13" s="4"/>
      <c r="B13" s="170" t="s">
        <v>9</v>
      </c>
      <c r="C13" s="170"/>
      <c r="D13" s="170"/>
      <c r="E13" s="170"/>
      <c r="F13" s="170"/>
      <c r="G13" s="170"/>
      <c r="H13" s="170"/>
      <c r="I13" s="170"/>
      <c r="J13" s="212">
        <v>0</v>
      </c>
      <c r="K13" s="213"/>
      <c r="L13" s="213"/>
      <c r="M13" s="213"/>
      <c r="N13" s="214"/>
      <c r="O13" s="10"/>
      <c r="P13" s="10"/>
      <c r="Q13" s="10"/>
    </row>
    <row r="14" spans="1:18" ht="23.1" customHeight="1">
      <c r="A14" s="4"/>
      <c r="B14" s="172" t="s">
        <v>10</v>
      </c>
      <c r="C14" s="172"/>
      <c r="D14" s="172"/>
      <c r="E14" s="172"/>
      <c r="F14" s="172"/>
      <c r="G14" s="172"/>
      <c r="H14" s="172"/>
      <c r="I14" s="172"/>
      <c r="J14" s="215">
        <f>'31 A'!K140</f>
        <v>0</v>
      </c>
      <c r="K14" s="192"/>
      <c r="L14" s="192"/>
      <c r="M14" s="192"/>
      <c r="N14" s="193"/>
      <c r="O14" s="10"/>
      <c r="P14" s="10"/>
      <c r="Q14" s="10"/>
    </row>
    <row r="15" spans="1:18" ht="24" customHeight="1">
      <c r="A15" s="4"/>
      <c r="B15" s="171" t="s">
        <v>11</v>
      </c>
      <c r="C15" s="171"/>
      <c r="D15" s="171"/>
      <c r="E15" s="171"/>
      <c r="F15" s="171"/>
      <c r="G15" s="171"/>
      <c r="H15" s="171"/>
      <c r="I15" s="171"/>
      <c r="J15" s="160">
        <f>'31 A-2'!F38+'31 A-2'!F131</f>
        <v>0</v>
      </c>
      <c r="K15" s="161"/>
      <c r="L15" s="161"/>
      <c r="M15" s="161"/>
      <c r="N15" s="162"/>
      <c r="O15" s="10"/>
      <c r="P15" s="10"/>
      <c r="Q15" s="10"/>
    </row>
    <row r="16" spans="1:18" ht="23.1" customHeight="1">
      <c r="A16" s="4"/>
      <c r="B16" s="172" t="s">
        <v>12</v>
      </c>
      <c r="C16" s="172"/>
      <c r="D16" s="172"/>
      <c r="E16" s="172"/>
      <c r="F16" s="172"/>
      <c r="G16" s="172"/>
      <c r="H16" s="172"/>
      <c r="I16" s="172"/>
      <c r="J16" s="191">
        <f>SUM(J13+J14+J15)</f>
        <v>0</v>
      </c>
      <c r="K16" s="192"/>
      <c r="L16" s="192"/>
      <c r="M16" s="192"/>
      <c r="N16" s="193"/>
      <c r="O16" s="10"/>
      <c r="P16" s="10"/>
      <c r="Q16" s="10"/>
    </row>
    <row r="17" spans="1:17" ht="23.1" customHeight="1">
      <c r="A17" s="4"/>
      <c r="B17" s="171" t="s">
        <v>13</v>
      </c>
      <c r="C17" s="171"/>
      <c r="D17" s="171"/>
      <c r="E17" s="171"/>
      <c r="F17" s="171"/>
      <c r="G17" s="171"/>
      <c r="H17" s="171"/>
      <c r="I17" s="171"/>
      <c r="J17" s="160">
        <f>'31 B'!J105</f>
        <v>0</v>
      </c>
      <c r="K17" s="161"/>
      <c r="L17" s="161"/>
      <c r="M17" s="161"/>
      <c r="N17" s="162"/>
      <c r="O17" s="10"/>
      <c r="P17" s="10"/>
      <c r="Q17" s="10"/>
    </row>
    <row r="18" spans="1:17" ht="24" customHeight="1">
      <c r="A18" s="4"/>
      <c r="B18" s="172" t="s">
        <v>14</v>
      </c>
      <c r="C18" s="172"/>
      <c r="D18" s="172"/>
      <c r="E18" s="172"/>
      <c r="F18" s="172"/>
      <c r="G18" s="172"/>
      <c r="H18" s="172"/>
      <c r="I18" s="172"/>
      <c r="J18" s="191">
        <f>SUM(J16-J17)</f>
        <v>0</v>
      </c>
      <c r="K18" s="192"/>
      <c r="L18" s="192"/>
      <c r="M18" s="192"/>
      <c r="N18" s="193"/>
      <c r="O18" s="10"/>
      <c r="P18" s="10"/>
      <c r="Q18" s="10"/>
    </row>
    <row r="19" spans="1:17" ht="23.1" customHeight="1">
      <c r="A19" s="4"/>
      <c r="B19" s="171" t="s">
        <v>15</v>
      </c>
      <c r="C19" s="171"/>
      <c r="D19" s="171"/>
      <c r="E19" s="171"/>
      <c r="F19" s="171"/>
      <c r="G19" s="171"/>
      <c r="H19" s="171"/>
      <c r="I19" s="171"/>
      <c r="J19" s="160">
        <f>'31 J-1'!G37+'31 J-1'!G129+'31 J-1'!N37+'31 J-1'!N129+'31 J-1'!U37+'31 J-1'!U129</f>
        <v>0</v>
      </c>
      <c r="K19" s="161"/>
      <c r="L19" s="161"/>
      <c r="M19" s="161"/>
      <c r="N19" s="162"/>
      <c r="O19" s="10"/>
      <c r="P19" s="10"/>
      <c r="Q19" s="10"/>
    </row>
    <row r="20" spans="1:17" ht="23.1" customHeight="1">
      <c r="A20" s="4"/>
      <c r="B20" s="172" t="s">
        <v>16</v>
      </c>
      <c r="C20" s="172"/>
      <c r="D20" s="172"/>
      <c r="E20" s="172"/>
      <c r="F20" s="172"/>
      <c r="G20" s="172"/>
      <c r="H20" s="172"/>
      <c r="I20" s="172"/>
      <c r="J20" s="191">
        <f>'31 J-2'!G39+'31 J-2'!G133</f>
        <v>0</v>
      </c>
      <c r="K20" s="192"/>
      <c r="L20" s="192"/>
      <c r="M20" s="192"/>
      <c r="N20" s="193"/>
      <c r="O20" s="10"/>
      <c r="P20" s="10"/>
      <c r="Q20" s="10"/>
    </row>
    <row r="21" spans="1:17" ht="24" customHeight="1">
      <c r="A21" s="4"/>
      <c r="B21" s="171" t="s">
        <v>17</v>
      </c>
      <c r="C21" s="171"/>
      <c r="D21" s="171"/>
      <c r="E21" s="171"/>
      <c r="F21" s="171"/>
      <c r="G21" s="171"/>
      <c r="H21" s="171"/>
      <c r="I21" s="171"/>
      <c r="J21" s="160">
        <f>'31 C'!D35+'31 C'!D99</f>
        <v>0</v>
      </c>
      <c r="K21" s="161"/>
      <c r="L21" s="161"/>
      <c r="M21" s="161"/>
      <c r="N21" s="162"/>
      <c r="O21" s="10"/>
      <c r="P21" s="10"/>
      <c r="Q21" s="10"/>
    </row>
    <row r="22" spans="1:17" ht="23.1" customHeight="1">
      <c r="A22" s="4"/>
      <c r="B22" s="172" t="s">
        <v>18</v>
      </c>
      <c r="C22" s="172"/>
      <c r="D22" s="172"/>
      <c r="E22" s="172"/>
      <c r="F22" s="172"/>
      <c r="G22" s="172"/>
      <c r="H22" s="172"/>
      <c r="I22" s="172"/>
      <c r="J22" s="191">
        <f>'31 N'!B34</f>
        <v>0</v>
      </c>
      <c r="K22" s="192"/>
      <c r="L22" s="192"/>
      <c r="M22" s="192"/>
      <c r="N22" s="193"/>
      <c r="O22" s="10"/>
      <c r="P22" s="10"/>
      <c r="Q22" s="10"/>
    </row>
    <row r="23" spans="1:17" ht="24" customHeight="1">
      <c r="A23" s="4"/>
      <c r="B23" s="171" t="s">
        <v>19</v>
      </c>
      <c r="C23" s="171"/>
      <c r="D23" s="171"/>
      <c r="E23" s="171"/>
      <c r="F23" s="171"/>
      <c r="G23" s="171"/>
      <c r="H23" s="171"/>
      <c r="I23" s="171"/>
      <c r="J23" s="160">
        <f>'31 K'!B34</f>
        <v>0</v>
      </c>
      <c r="K23" s="161"/>
      <c r="L23" s="161"/>
      <c r="M23" s="161"/>
      <c r="N23" s="162"/>
      <c r="O23" s="10"/>
      <c r="P23" s="10"/>
      <c r="Q23" s="10"/>
    </row>
    <row r="24" spans="1:17" ht="23.45" customHeight="1">
      <c r="A24" s="4"/>
      <c r="B24" s="172" t="s">
        <v>20</v>
      </c>
      <c r="C24" s="172"/>
      <c r="D24" s="172"/>
      <c r="E24" s="172"/>
      <c r="F24" s="172"/>
      <c r="G24" s="172"/>
      <c r="H24" s="172"/>
      <c r="I24" s="172"/>
      <c r="J24" s="191">
        <f>'31 U'!G105</f>
        <v>0</v>
      </c>
      <c r="K24" s="192"/>
      <c r="L24" s="192"/>
      <c r="M24" s="192"/>
      <c r="N24" s="193"/>
      <c r="O24" s="10"/>
      <c r="P24" s="10"/>
      <c r="Q24" s="10"/>
    </row>
    <row r="25" spans="1:17" ht="7.5" customHeight="1">
      <c r="A25" s="1"/>
      <c r="B25" s="1"/>
      <c r="C25" s="1"/>
      <c r="D25" s="1"/>
      <c r="E25" s="1"/>
      <c r="F25" s="1"/>
      <c r="G25" s="1"/>
      <c r="H25" s="1"/>
      <c r="I25" s="1"/>
      <c r="J25" s="151"/>
      <c r="K25" s="151"/>
      <c r="L25" s="151"/>
      <c r="M25" s="151"/>
      <c r="N25" s="151"/>
      <c r="O25" s="10"/>
      <c r="P25" s="10"/>
      <c r="Q25" s="10"/>
    </row>
    <row r="26" spans="1:17" ht="30.75" customHeight="1">
      <c r="A26" s="6"/>
      <c r="B26" s="190" t="s">
        <v>21</v>
      </c>
      <c r="C26" s="190"/>
      <c r="D26" s="190"/>
      <c r="E26" s="190"/>
      <c r="F26" s="190"/>
      <c r="G26" s="190"/>
      <c r="H26" s="190"/>
      <c r="I26" s="190"/>
      <c r="J26" s="190"/>
      <c r="K26" s="190"/>
      <c r="L26" s="190"/>
      <c r="M26" s="190"/>
      <c r="N26" s="190"/>
      <c r="O26" s="190"/>
      <c r="P26" s="190"/>
      <c r="Q26" s="190"/>
    </row>
    <row r="27" spans="1:17" ht="12" customHeight="1">
      <c r="A27" s="5"/>
      <c r="B27" s="5"/>
      <c r="C27" s="5"/>
      <c r="D27" s="5"/>
      <c r="E27" s="5"/>
      <c r="F27" s="5"/>
      <c r="G27" s="5"/>
      <c r="H27" s="5"/>
      <c r="I27" s="5"/>
      <c r="J27" s="5"/>
      <c r="K27" s="5"/>
      <c r="L27" s="2"/>
      <c r="M27" s="2"/>
      <c r="N27" s="2"/>
      <c r="O27" s="2"/>
      <c r="P27" s="2"/>
      <c r="Q27" s="2"/>
    </row>
    <row r="28" spans="1:17" ht="45" customHeight="1">
      <c r="A28" s="1"/>
      <c r="B28" s="181"/>
      <c r="C28" s="182"/>
      <c r="D28" s="182"/>
      <c r="E28" s="182"/>
      <c r="F28" s="182"/>
      <c r="G28" s="182"/>
      <c r="H28" s="182"/>
      <c r="I28" s="183"/>
      <c r="J28" s="3"/>
      <c r="K28" s="1"/>
      <c r="L28" s="178"/>
      <c r="M28" s="179"/>
      <c r="N28" s="179"/>
      <c r="O28" s="179"/>
      <c r="P28" s="179"/>
      <c r="Q28" s="180"/>
    </row>
    <row r="29" spans="1:17" ht="16.5" customHeight="1">
      <c r="A29" s="184" t="s">
        <v>25</v>
      </c>
      <c r="B29" s="185"/>
      <c r="C29" s="185"/>
      <c r="D29" s="185"/>
      <c r="E29" s="185"/>
      <c r="F29" s="185"/>
      <c r="G29" s="185"/>
      <c r="H29" s="185"/>
      <c r="I29" s="185"/>
      <c r="J29" s="185"/>
      <c r="K29" s="185"/>
      <c r="L29" s="185"/>
      <c r="M29" s="185"/>
      <c r="N29" s="185"/>
      <c r="O29" s="185"/>
      <c r="P29" s="185"/>
      <c r="Q29" s="185"/>
    </row>
    <row r="30" spans="1:17" ht="6" customHeight="1">
      <c r="A30" s="1"/>
      <c r="B30" s="149"/>
      <c r="C30" s="1"/>
      <c r="D30" s="186"/>
      <c r="E30" s="186"/>
      <c r="F30" s="186"/>
      <c r="G30" s="1"/>
      <c r="H30" s="149"/>
      <c r="I30" s="149"/>
      <c r="J30" s="1"/>
      <c r="K30" s="149"/>
      <c r="L30" s="149"/>
      <c r="M30" s="1"/>
      <c r="N30" s="1"/>
      <c r="O30" s="1"/>
      <c r="P30" s="1"/>
      <c r="Q30" s="1"/>
    </row>
    <row r="31" spans="1:17" ht="27" customHeight="1">
      <c r="A31" s="1"/>
      <c r="B31" s="150"/>
      <c r="C31" s="1"/>
      <c r="D31" s="188"/>
      <c r="E31" s="188"/>
      <c r="F31" s="188"/>
      <c r="G31" s="1"/>
      <c r="H31" s="189"/>
      <c r="I31" s="189"/>
      <c r="J31" s="1"/>
      <c r="K31" s="189"/>
      <c r="L31" s="189"/>
      <c r="M31" s="1"/>
      <c r="N31" s="187" t="s">
        <v>24</v>
      </c>
      <c r="O31" s="187"/>
      <c r="P31" s="187"/>
      <c r="Q31" s="187"/>
    </row>
    <row r="32" spans="1:17" ht="409.5" customHeight="1">
      <c r="A32" s="176" t="s">
        <v>26</v>
      </c>
      <c r="B32" s="177"/>
      <c r="C32" s="177"/>
      <c r="D32" s="177"/>
      <c r="E32" s="177"/>
      <c r="F32" s="177"/>
      <c r="G32" s="177"/>
      <c r="H32" s="177"/>
      <c r="I32" s="177"/>
      <c r="J32" s="177"/>
      <c r="K32" s="177"/>
      <c r="L32" s="177"/>
      <c r="M32" s="177"/>
      <c r="N32" s="177"/>
      <c r="O32" s="177"/>
      <c r="P32" s="177"/>
      <c r="Q32" s="177"/>
    </row>
    <row r="33" spans="1:17" ht="248.25" customHeight="1">
      <c r="A33" s="177"/>
      <c r="B33" s="177"/>
      <c r="C33" s="177"/>
      <c r="D33" s="177"/>
      <c r="E33" s="177"/>
      <c r="F33" s="177"/>
      <c r="G33" s="177"/>
      <c r="H33" s="177"/>
      <c r="I33" s="177"/>
      <c r="J33" s="177"/>
      <c r="K33" s="177"/>
      <c r="L33" s="177"/>
      <c r="M33" s="177"/>
      <c r="N33" s="177"/>
      <c r="O33" s="177"/>
      <c r="P33" s="177"/>
      <c r="Q33" s="177"/>
    </row>
  </sheetData>
  <sheetProtection algorithmName="SHA-512" hashValue="rjc9Rv7QRWL/qGbBfgRVcuqs+OILvmcA1OXSIoE4G/AXE79PGdL5m792Nsrqdz4j6lvHslqGPh5SJJyf4ZuOXg==" saltValue="awaWH5BAmqus2LD/nw5w/w==" spinCount="100000" sheet="1" objects="1" scenarios="1"/>
  <mergeCells count="63">
    <mergeCell ref="J18:N18"/>
    <mergeCell ref="J17:N17"/>
    <mergeCell ref="J16:N16"/>
    <mergeCell ref="J15:N15"/>
    <mergeCell ref="J14:N14"/>
    <mergeCell ref="A10:O10"/>
    <mergeCell ref="B16:I16"/>
    <mergeCell ref="A11:C11"/>
    <mergeCell ref="D11:H11"/>
    <mergeCell ref="I11:Q11"/>
    <mergeCell ref="J13:N13"/>
    <mergeCell ref="G5:K5"/>
    <mergeCell ref="O5:R5"/>
    <mergeCell ref="A9:D9"/>
    <mergeCell ref="P9:R9"/>
    <mergeCell ref="A8:Q8"/>
    <mergeCell ref="A1:Q1"/>
    <mergeCell ref="A2:J2"/>
    <mergeCell ref="K2:P2"/>
    <mergeCell ref="A4:F4"/>
    <mergeCell ref="G4:K4"/>
    <mergeCell ref="L4:N4"/>
    <mergeCell ref="O4:R4"/>
    <mergeCell ref="Q2:R2"/>
    <mergeCell ref="A3:J3"/>
    <mergeCell ref="K3:P3"/>
    <mergeCell ref="Q3:R3"/>
    <mergeCell ref="B26:Q26"/>
    <mergeCell ref="B24:I24"/>
    <mergeCell ref="B23:I23"/>
    <mergeCell ref="B21:I21"/>
    <mergeCell ref="B20:I20"/>
    <mergeCell ref="J24:N24"/>
    <mergeCell ref="J23:N23"/>
    <mergeCell ref="J22:N22"/>
    <mergeCell ref="J21:N21"/>
    <mergeCell ref="J20:N20"/>
    <mergeCell ref="B22:I22"/>
    <mergeCell ref="A32:Q33"/>
    <mergeCell ref="L28:Q28"/>
    <mergeCell ref="B28:I28"/>
    <mergeCell ref="A29:Q29"/>
    <mergeCell ref="D30:F30"/>
    <mergeCell ref="N31:Q31"/>
    <mergeCell ref="D31:F31"/>
    <mergeCell ref="H31:I31"/>
    <mergeCell ref="K31:L31"/>
    <mergeCell ref="J19:N19"/>
    <mergeCell ref="L5:N5"/>
    <mergeCell ref="A7:E7"/>
    <mergeCell ref="F7:M7"/>
    <mergeCell ref="N7:R7"/>
    <mergeCell ref="A6:E6"/>
    <mergeCell ref="F6:M6"/>
    <mergeCell ref="B13:I13"/>
    <mergeCell ref="B15:I15"/>
    <mergeCell ref="B14:I14"/>
    <mergeCell ref="B19:I19"/>
    <mergeCell ref="B18:I18"/>
    <mergeCell ref="B17:I17"/>
    <mergeCell ref="N6:R6"/>
    <mergeCell ref="P10:R10"/>
    <mergeCell ref="A5:F5"/>
  </mergeCells>
  <pageMargins left="0.45" right="0.45" top="0.5" bottom="0.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666750</xdr:colOff>
                    <xdr:row>10</xdr:row>
                    <xdr:rowOff>228600</xdr:rowOff>
                  </from>
                  <to>
                    <xdr:col>1</xdr:col>
                    <xdr:colOff>971550</xdr:colOff>
                    <xdr:row>10</xdr:row>
                    <xdr:rowOff>447675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28575</xdr:colOff>
                    <xdr:row>10</xdr:row>
                    <xdr:rowOff>228600</xdr:rowOff>
                  </from>
                  <to>
                    <xdr:col>1</xdr:col>
                    <xdr:colOff>247650</xdr:colOff>
                    <xdr:row>10</xdr:row>
                    <xdr:rowOff>447675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19050</xdr:colOff>
                    <xdr:row>7</xdr:row>
                    <xdr:rowOff>200025</xdr:rowOff>
                  </from>
                  <to>
                    <xdr:col>1</xdr:col>
                    <xdr:colOff>552450</xdr:colOff>
                    <xdr:row>7</xdr:row>
                    <xdr:rowOff>419100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3</xdr:col>
                    <xdr:colOff>266700</xdr:colOff>
                    <xdr:row>7</xdr:row>
                    <xdr:rowOff>200025</xdr:rowOff>
                  </from>
                  <to>
                    <xdr:col>5</xdr:col>
                    <xdr:colOff>228600</xdr:colOff>
                    <xdr:row>7</xdr:row>
                    <xdr:rowOff>419100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666750</xdr:colOff>
                    <xdr:row>7</xdr:row>
                    <xdr:rowOff>200025</xdr:rowOff>
                  </from>
                  <to>
                    <xdr:col>3</xdr:col>
                    <xdr:colOff>123825</xdr:colOff>
                    <xdr:row>7</xdr:row>
                    <xdr:rowOff>409575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6</xdr:col>
                    <xdr:colOff>66675</xdr:colOff>
                    <xdr:row>7</xdr:row>
                    <xdr:rowOff>209550</xdr:rowOff>
                  </from>
                  <to>
                    <xdr:col>7</xdr:col>
                    <xdr:colOff>361950</xdr:colOff>
                    <xdr:row>7</xdr:row>
                    <xdr:rowOff>419100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8</xdr:col>
                    <xdr:colOff>228600</xdr:colOff>
                    <xdr:row>7</xdr:row>
                    <xdr:rowOff>209550</xdr:rowOff>
                  </from>
                  <to>
                    <xdr:col>10</xdr:col>
                    <xdr:colOff>152400</xdr:colOff>
                    <xdr:row>7</xdr:row>
                    <xdr:rowOff>419100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11</xdr:col>
                    <xdr:colOff>19050</xdr:colOff>
                    <xdr:row>7</xdr:row>
                    <xdr:rowOff>209550</xdr:rowOff>
                  </from>
                  <to>
                    <xdr:col>13</xdr:col>
                    <xdr:colOff>400050</xdr:colOff>
                    <xdr:row>7</xdr:row>
                    <xdr:rowOff>419100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0</xdr:col>
                    <xdr:colOff>19050</xdr:colOff>
                    <xdr:row>9</xdr:row>
                    <xdr:rowOff>9525</xdr:rowOff>
                  </from>
                  <to>
                    <xdr:col>1</xdr:col>
                    <xdr:colOff>762000</xdr:colOff>
                    <xdr:row>9</xdr:row>
                    <xdr:rowOff>228600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xdr:col>
                    <xdr:colOff>104775</xdr:colOff>
                    <xdr:row>9</xdr:row>
                    <xdr:rowOff>9525</xdr:rowOff>
                  </from>
                  <to>
                    <xdr:col>5</xdr:col>
                    <xdr:colOff>47625</xdr:colOff>
                    <xdr:row>10</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5</xdr:col>
                    <xdr:colOff>228600</xdr:colOff>
                    <xdr:row>9</xdr:row>
                    <xdr:rowOff>19050</xdr:rowOff>
                  </from>
                  <to>
                    <xdr:col>8</xdr:col>
                    <xdr:colOff>123825</xdr:colOff>
                    <xdr:row>10</xdr:row>
                    <xdr:rowOff>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xdr:col>
                    <xdr:colOff>9525</xdr:colOff>
                    <xdr:row>10</xdr:row>
                    <xdr:rowOff>152400</xdr:rowOff>
                  </from>
                  <to>
                    <xdr:col>7</xdr:col>
                    <xdr:colOff>247650</xdr:colOff>
                    <xdr:row>11</xdr:row>
                    <xdr:rowOff>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8</xdr:col>
                    <xdr:colOff>9525</xdr:colOff>
                    <xdr:row>10</xdr:row>
                    <xdr:rowOff>161925</xdr:rowOff>
                  </from>
                  <to>
                    <xdr:col>15</xdr:col>
                    <xdr:colOff>295275</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0956-081D-416C-A622-24BABF91C26B}">
  <dimension ref="A1:K140"/>
  <sheetViews>
    <sheetView view="pageLayout" zoomScaleNormal="100" workbookViewId="0">
      <selection activeCell="A2" sqref="A2"/>
    </sheetView>
  </sheetViews>
  <sheetFormatPr defaultColWidth="10.6640625" defaultRowHeight="15"/>
  <cols>
    <col min="1" max="1" width="3.1640625" style="60" customWidth="1"/>
    <col min="2" max="2" width="12.5" style="60" bestFit="1" customWidth="1"/>
    <col min="3" max="3" width="34.83203125" style="61" customWidth="1"/>
    <col min="4" max="4" width="25.5" style="61" customWidth="1"/>
    <col min="5" max="5" width="16.1640625" style="61" customWidth="1"/>
    <col min="6" max="6" width="4.83203125" style="61" customWidth="1"/>
    <col min="7" max="7" width="7" style="61" bestFit="1" customWidth="1"/>
    <col min="8" max="8" width="12" style="61" customWidth="1"/>
    <col min="9" max="9" width="5" style="60" customWidth="1"/>
    <col min="10" max="10" width="14.6640625" style="60" customWidth="1"/>
    <col min="11" max="11" width="12.6640625" style="60" customWidth="1"/>
    <col min="12" max="16384" width="10.6640625" style="60"/>
  </cols>
  <sheetData>
    <row r="1" spans="1:11">
      <c r="A1" s="105" t="s">
        <v>136</v>
      </c>
      <c r="B1" s="114"/>
      <c r="C1" s="216">
        <f>'30 A'!A3</f>
        <v>0</v>
      </c>
      <c r="D1" s="216"/>
      <c r="E1" s="71"/>
      <c r="F1" s="71"/>
    </row>
    <row r="2" spans="1:11">
      <c r="B2" s="70" t="s">
        <v>113</v>
      </c>
      <c r="C2" s="70" t="s">
        <v>112</v>
      </c>
      <c r="D2" s="70" t="s">
        <v>111</v>
      </c>
      <c r="E2" s="70" t="s">
        <v>110</v>
      </c>
      <c r="F2" s="70" t="s">
        <v>118</v>
      </c>
      <c r="G2" s="70" t="s">
        <v>109</v>
      </c>
      <c r="H2" s="70" t="s">
        <v>108</v>
      </c>
      <c r="I2" s="70" t="s">
        <v>107</v>
      </c>
      <c r="J2" s="70" t="s">
        <v>106</v>
      </c>
      <c r="K2" s="69" t="s">
        <v>58</v>
      </c>
    </row>
    <row r="3" spans="1:11">
      <c r="A3" s="67">
        <v>1</v>
      </c>
      <c r="B3" s="68"/>
      <c r="C3" s="109" t="s">
        <v>155</v>
      </c>
      <c r="D3" s="66"/>
      <c r="E3" s="66"/>
      <c r="F3" s="65"/>
      <c r="G3" s="65"/>
      <c r="H3" s="65"/>
      <c r="I3" s="115"/>
      <c r="J3" s="115"/>
      <c r="K3" s="64">
        <f>'31 E'!K140</f>
        <v>0</v>
      </c>
    </row>
    <row r="4" spans="1:11">
      <c r="A4" s="67">
        <v>2</v>
      </c>
      <c r="B4" s="116"/>
      <c r="C4" s="109" t="s">
        <v>156</v>
      </c>
      <c r="D4" s="66"/>
      <c r="E4" s="66"/>
      <c r="F4" s="65"/>
      <c r="G4" s="65"/>
      <c r="H4" s="65"/>
      <c r="I4" s="115"/>
      <c r="J4" s="115"/>
      <c r="K4" s="64">
        <f>'31 E #2'!K140</f>
        <v>0</v>
      </c>
    </row>
    <row r="5" spans="1:11">
      <c r="A5" s="67">
        <v>3</v>
      </c>
      <c r="B5" s="116"/>
      <c r="C5" s="109" t="s">
        <v>157</v>
      </c>
      <c r="D5" s="66"/>
      <c r="E5" s="66"/>
      <c r="F5" s="65"/>
      <c r="G5" s="65"/>
      <c r="H5" s="65"/>
      <c r="I5" s="115"/>
      <c r="J5" s="115"/>
      <c r="K5" s="64">
        <f>'31 E #3'!K140</f>
        <v>0</v>
      </c>
    </row>
    <row r="6" spans="1:11">
      <c r="A6" s="67">
        <v>4</v>
      </c>
      <c r="B6" s="116"/>
      <c r="C6" s="109" t="s">
        <v>162</v>
      </c>
      <c r="D6" s="66"/>
      <c r="E6" s="66"/>
      <c r="F6" s="65"/>
      <c r="G6" s="65"/>
      <c r="H6" s="65"/>
      <c r="I6" s="115"/>
      <c r="J6" s="115"/>
      <c r="K6" s="64">
        <f>'31 G'!I65</f>
        <v>0</v>
      </c>
    </row>
    <row r="7" spans="1:11">
      <c r="A7" s="67">
        <v>5</v>
      </c>
      <c r="B7" s="113"/>
      <c r="C7" s="109"/>
      <c r="D7" s="109"/>
      <c r="E7" s="109"/>
      <c r="F7" s="110"/>
      <c r="G7" s="110"/>
      <c r="H7" s="110"/>
      <c r="I7" s="111"/>
      <c r="J7" s="111"/>
      <c r="K7" s="112"/>
    </row>
    <row r="8" spans="1:11">
      <c r="A8" s="67">
        <v>6</v>
      </c>
      <c r="B8" s="113"/>
      <c r="C8" s="109"/>
      <c r="D8" s="109"/>
      <c r="E8" s="109"/>
      <c r="F8" s="110"/>
      <c r="G8" s="110"/>
      <c r="H8" s="110"/>
      <c r="I8" s="111"/>
      <c r="J8" s="111"/>
      <c r="K8" s="112"/>
    </row>
    <row r="9" spans="1:11">
      <c r="A9" s="67">
        <v>7</v>
      </c>
      <c r="B9" s="113"/>
      <c r="C9" s="109"/>
      <c r="D9" s="109"/>
      <c r="E9" s="109"/>
      <c r="F9" s="110"/>
      <c r="G9" s="110"/>
      <c r="H9" s="110"/>
      <c r="I9" s="111"/>
      <c r="J9" s="111"/>
      <c r="K9" s="112"/>
    </row>
    <row r="10" spans="1:11">
      <c r="A10" s="67">
        <v>8</v>
      </c>
      <c r="B10" s="113"/>
      <c r="C10" s="109"/>
      <c r="D10" s="109"/>
      <c r="E10" s="109"/>
      <c r="F10" s="110"/>
      <c r="G10" s="110"/>
      <c r="H10" s="110"/>
      <c r="I10" s="111"/>
      <c r="J10" s="111"/>
      <c r="K10" s="112"/>
    </row>
    <row r="11" spans="1:11">
      <c r="A11" s="67">
        <v>9</v>
      </c>
      <c r="B11" s="113"/>
      <c r="C11" s="109"/>
      <c r="D11" s="109"/>
      <c r="E11" s="109"/>
      <c r="F11" s="110"/>
      <c r="G11" s="110"/>
      <c r="H11" s="110"/>
      <c r="I11" s="111"/>
      <c r="J11" s="111"/>
      <c r="K11" s="112"/>
    </row>
    <row r="12" spans="1:11">
      <c r="A12" s="67">
        <v>10</v>
      </c>
      <c r="B12" s="113"/>
      <c r="C12" s="109"/>
      <c r="D12" s="109"/>
      <c r="E12" s="109"/>
      <c r="F12" s="110"/>
      <c r="G12" s="110"/>
      <c r="H12" s="110"/>
      <c r="I12" s="111"/>
      <c r="J12" s="111"/>
      <c r="K12" s="112"/>
    </row>
    <row r="13" spans="1:11">
      <c r="A13" s="67">
        <v>11</v>
      </c>
      <c r="B13" s="113"/>
      <c r="C13" s="109"/>
      <c r="D13" s="109"/>
      <c r="E13" s="109"/>
      <c r="F13" s="110"/>
      <c r="G13" s="110"/>
      <c r="H13" s="110"/>
      <c r="I13" s="111"/>
      <c r="J13" s="111"/>
      <c r="K13" s="112"/>
    </row>
    <row r="14" spans="1:11">
      <c r="A14" s="67">
        <v>12</v>
      </c>
      <c r="B14" s="113"/>
      <c r="C14" s="109"/>
      <c r="D14" s="109"/>
      <c r="E14" s="109"/>
      <c r="F14" s="110"/>
      <c r="G14" s="110"/>
      <c r="H14" s="110"/>
      <c r="I14" s="111"/>
      <c r="J14" s="111"/>
      <c r="K14" s="112"/>
    </row>
    <row r="15" spans="1:11">
      <c r="A15" s="67">
        <v>13</v>
      </c>
      <c r="B15" s="113"/>
      <c r="C15" s="109"/>
      <c r="D15" s="109"/>
      <c r="E15" s="109"/>
      <c r="F15" s="110"/>
      <c r="G15" s="110"/>
      <c r="H15" s="110"/>
      <c r="I15" s="111"/>
      <c r="J15" s="111"/>
      <c r="K15" s="112"/>
    </row>
    <row r="16" spans="1:11">
      <c r="A16" s="67">
        <v>14</v>
      </c>
      <c r="B16" s="113"/>
      <c r="C16" s="109"/>
      <c r="D16" s="109"/>
      <c r="E16" s="109"/>
      <c r="F16" s="110"/>
      <c r="G16" s="110"/>
      <c r="H16" s="110"/>
      <c r="I16" s="111"/>
      <c r="J16" s="111"/>
      <c r="K16" s="112"/>
    </row>
    <row r="17" spans="1:11">
      <c r="A17" s="67">
        <v>15</v>
      </c>
      <c r="B17" s="113"/>
      <c r="C17" s="109"/>
      <c r="D17" s="109"/>
      <c r="E17" s="109"/>
      <c r="F17" s="110"/>
      <c r="G17" s="110"/>
      <c r="H17" s="110"/>
      <c r="I17" s="111"/>
      <c r="J17" s="111"/>
      <c r="K17" s="112"/>
    </row>
    <row r="18" spans="1:11">
      <c r="A18" s="67">
        <v>16</v>
      </c>
      <c r="B18" s="113"/>
      <c r="C18" s="109"/>
      <c r="D18" s="109"/>
      <c r="E18" s="109"/>
      <c r="F18" s="110"/>
      <c r="G18" s="110"/>
      <c r="H18" s="110"/>
      <c r="I18" s="111"/>
      <c r="J18" s="111"/>
      <c r="K18" s="112"/>
    </row>
    <row r="19" spans="1:11">
      <c r="A19" s="67">
        <v>17</v>
      </c>
      <c r="B19" s="113"/>
      <c r="C19" s="109"/>
      <c r="D19" s="109"/>
      <c r="E19" s="109"/>
      <c r="F19" s="110"/>
      <c r="G19" s="110"/>
      <c r="H19" s="110"/>
      <c r="I19" s="111"/>
      <c r="J19" s="111"/>
      <c r="K19" s="112"/>
    </row>
    <row r="20" spans="1:11">
      <c r="A20" s="67">
        <v>18</v>
      </c>
      <c r="B20" s="113"/>
      <c r="C20" s="109"/>
      <c r="D20" s="109"/>
      <c r="E20" s="109"/>
      <c r="F20" s="110"/>
      <c r="G20" s="110"/>
      <c r="H20" s="110"/>
      <c r="I20" s="111"/>
      <c r="J20" s="111"/>
      <c r="K20" s="112"/>
    </row>
    <row r="21" spans="1:11">
      <c r="A21" s="67">
        <v>19</v>
      </c>
      <c r="B21" s="113"/>
      <c r="C21" s="109"/>
      <c r="D21" s="109"/>
      <c r="E21" s="109"/>
      <c r="F21" s="110"/>
      <c r="G21" s="110"/>
      <c r="H21" s="110"/>
      <c r="I21" s="111"/>
      <c r="J21" s="111"/>
      <c r="K21" s="112"/>
    </row>
    <row r="22" spans="1:11">
      <c r="A22" s="67">
        <v>20</v>
      </c>
      <c r="B22" s="113"/>
      <c r="C22" s="109"/>
      <c r="D22" s="109"/>
      <c r="E22" s="109"/>
      <c r="F22" s="110"/>
      <c r="G22" s="110"/>
      <c r="H22" s="110"/>
      <c r="I22" s="111"/>
      <c r="J22" s="111"/>
      <c r="K22" s="112"/>
    </row>
    <row r="23" spans="1:11">
      <c r="A23" s="67">
        <v>21</v>
      </c>
      <c r="B23" s="113"/>
      <c r="C23" s="109"/>
      <c r="D23" s="109"/>
      <c r="E23" s="109"/>
      <c r="F23" s="110"/>
      <c r="G23" s="110"/>
      <c r="H23" s="110"/>
      <c r="I23" s="111"/>
      <c r="J23" s="111"/>
      <c r="K23" s="112"/>
    </row>
    <row r="24" spans="1:11">
      <c r="A24" s="67">
        <v>22</v>
      </c>
      <c r="B24" s="113"/>
      <c r="C24" s="109"/>
      <c r="D24" s="109"/>
      <c r="E24" s="109"/>
      <c r="F24" s="110"/>
      <c r="G24" s="110"/>
      <c r="H24" s="110"/>
      <c r="I24" s="111"/>
      <c r="J24" s="111"/>
      <c r="K24" s="112"/>
    </row>
    <row r="25" spans="1:11">
      <c r="A25" s="67">
        <v>23</v>
      </c>
      <c r="B25" s="113"/>
      <c r="C25" s="109"/>
      <c r="D25" s="109"/>
      <c r="E25" s="109"/>
      <c r="F25" s="110"/>
      <c r="G25" s="110"/>
      <c r="H25" s="110"/>
      <c r="I25" s="111"/>
      <c r="J25" s="111"/>
      <c r="K25" s="112"/>
    </row>
    <row r="26" spans="1:11">
      <c r="A26" s="67">
        <v>24</v>
      </c>
      <c r="B26" s="113"/>
      <c r="C26" s="109"/>
      <c r="D26" s="109"/>
      <c r="E26" s="109"/>
      <c r="F26" s="110"/>
      <c r="G26" s="110"/>
      <c r="H26" s="110"/>
      <c r="I26" s="111"/>
      <c r="J26" s="111"/>
      <c r="K26" s="112"/>
    </row>
    <row r="27" spans="1:11">
      <c r="A27" s="67">
        <v>25</v>
      </c>
      <c r="B27" s="113"/>
      <c r="C27" s="109"/>
      <c r="D27" s="109"/>
      <c r="E27" s="109"/>
      <c r="F27" s="110"/>
      <c r="G27" s="110"/>
      <c r="H27" s="110"/>
      <c r="I27" s="111"/>
      <c r="J27" s="111"/>
      <c r="K27" s="112"/>
    </row>
    <row r="28" spans="1:11">
      <c r="A28" s="67">
        <v>26</v>
      </c>
      <c r="B28" s="113"/>
      <c r="C28" s="109"/>
      <c r="D28" s="109"/>
      <c r="E28" s="109"/>
      <c r="F28" s="110"/>
      <c r="G28" s="110"/>
      <c r="H28" s="110"/>
      <c r="I28" s="111"/>
      <c r="J28" s="111"/>
      <c r="K28" s="112"/>
    </row>
    <row r="29" spans="1:11">
      <c r="A29" s="67">
        <v>27</v>
      </c>
      <c r="B29" s="113"/>
      <c r="C29" s="109"/>
      <c r="D29" s="109"/>
      <c r="E29" s="109"/>
      <c r="F29" s="110"/>
      <c r="G29" s="110"/>
      <c r="H29" s="110"/>
      <c r="I29" s="111"/>
      <c r="J29" s="111"/>
      <c r="K29" s="112"/>
    </row>
    <row r="30" spans="1:11">
      <c r="A30" s="67">
        <v>28</v>
      </c>
      <c r="B30" s="113"/>
      <c r="C30" s="109"/>
      <c r="D30" s="109"/>
      <c r="E30" s="109"/>
      <c r="F30" s="110"/>
      <c r="G30" s="110"/>
      <c r="H30" s="110"/>
      <c r="I30" s="111"/>
      <c r="J30" s="111"/>
      <c r="K30" s="112"/>
    </row>
    <row r="31" spans="1:11">
      <c r="A31" s="67">
        <v>29</v>
      </c>
      <c r="B31" s="113"/>
      <c r="C31" s="109"/>
      <c r="D31" s="109"/>
      <c r="E31" s="109"/>
      <c r="F31" s="110"/>
      <c r="G31" s="110"/>
      <c r="H31" s="110"/>
      <c r="I31" s="111"/>
      <c r="J31" s="111"/>
      <c r="K31" s="112"/>
    </row>
    <row r="32" spans="1:11">
      <c r="A32" s="67">
        <v>30</v>
      </c>
      <c r="B32" s="113"/>
      <c r="C32" s="109"/>
      <c r="D32" s="109"/>
      <c r="E32" s="109"/>
      <c r="F32" s="110"/>
      <c r="G32" s="110"/>
      <c r="H32" s="110"/>
      <c r="I32" s="111"/>
      <c r="J32" s="111"/>
      <c r="K32" s="112"/>
    </row>
    <row r="33" spans="1:11">
      <c r="G33" s="63"/>
      <c r="H33" s="63"/>
      <c r="J33" s="63" t="s">
        <v>33</v>
      </c>
      <c r="K33" s="62">
        <f>SUM(K3:K32)</f>
        <v>0</v>
      </c>
    </row>
    <row r="36" spans="1:11">
      <c r="A36" s="105" t="s">
        <v>136</v>
      </c>
      <c r="B36" s="114"/>
      <c r="C36" s="216">
        <f>'30 A'!A3</f>
        <v>0</v>
      </c>
      <c r="D36" s="216"/>
      <c r="E36" s="71"/>
      <c r="F36" s="71"/>
    </row>
    <row r="37" spans="1:11">
      <c r="B37" s="70" t="s">
        <v>113</v>
      </c>
      <c r="C37" s="70" t="s">
        <v>112</v>
      </c>
      <c r="D37" s="70" t="s">
        <v>111</v>
      </c>
      <c r="E37" s="70" t="s">
        <v>110</v>
      </c>
      <c r="F37" s="70" t="s">
        <v>22</v>
      </c>
      <c r="G37" s="70" t="s">
        <v>109</v>
      </c>
      <c r="H37" s="70" t="s">
        <v>108</v>
      </c>
      <c r="I37" s="70" t="s">
        <v>107</v>
      </c>
      <c r="J37" s="70" t="s">
        <v>106</v>
      </c>
      <c r="K37" s="69" t="s">
        <v>58</v>
      </c>
    </row>
    <row r="38" spans="1:11">
      <c r="A38" s="67">
        <v>1</v>
      </c>
      <c r="B38" s="108"/>
      <c r="C38" s="109"/>
      <c r="D38" s="109"/>
      <c r="E38" s="109"/>
      <c r="F38" s="110"/>
      <c r="G38" s="110"/>
      <c r="H38" s="110"/>
      <c r="I38" s="111"/>
      <c r="J38" s="111"/>
      <c r="K38" s="112"/>
    </row>
    <row r="39" spans="1:11">
      <c r="A39" s="67">
        <v>2</v>
      </c>
      <c r="B39" s="113"/>
      <c r="C39" s="109"/>
      <c r="D39" s="109"/>
      <c r="E39" s="109"/>
      <c r="F39" s="110"/>
      <c r="G39" s="110"/>
      <c r="H39" s="110"/>
      <c r="I39" s="111"/>
      <c r="J39" s="111"/>
      <c r="K39" s="112"/>
    </row>
    <row r="40" spans="1:11">
      <c r="A40" s="67">
        <v>3</v>
      </c>
      <c r="B40" s="113"/>
      <c r="C40" s="109"/>
      <c r="D40" s="109"/>
      <c r="E40" s="109"/>
      <c r="F40" s="110"/>
      <c r="G40" s="110"/>
      <c r="H40" s="110"/>
      <c r="I40" s="111"/>
      <c r="J40" s="111"/>
      <c r="K40" s="112"/>
    </row>
    <row r="41" spans="1:11">
      <c r="A41" s="67">
        <v>4</v>
      </c>
      <c r="B41" s="113"/>
      <c r="C41" s="109"/>
      <c r="D41" s="109"/>
      <c r="E41" s="109"/>
      <c r="F41" s="110"/>
      <c r="G41" s="110"/>
      <c r="H41" s="110"/>
      <c r="I41" s="111"/>
      <c r="J41" s="111"/>
      <c r="K41" s="112"/>
    </row>
    <row r="42" spans="1:11">
      <c r="A42" s="67">
        <v>5</v>
      </c>
      <c r="B42" s="113"/>
      <c r="C42" s="109"/>
      <c r="D42" s="109"/>
      <c r="E42" s="109"/>
      <c r="F42" s="110"/>
      <c r="G42" s="110"/>
      <c r="H42" s="110"/>
      <c r="I42" s="111"/>
      <c r="J42" s="111"/>
      <c r="K42" s="112"/>
    </row>
    <row r="43" spans="1:11">
      <c r="A43" s="67">
        <v>6</v>
      </c>
      <c r="B43" s="113"/>
      <c r="C43" s="109"/>
      <c r="D43" s="109"/>
      <c r="E43" s="109"/>
      <c r="F43" s="110"/>
      <c r="G43" s="110"/>
      <c r="H43" s="110"/>
      <c r="I43" s="111"/>
      <c r="J43" s="111"/>
      <c r="K43" s="112"/>
    </row>
    <row r="44" spans="1:11">
      <c r="A44" s="67">
        <v>7</v>
      </c>
      <c r="B44" s="113"/>
      <c r="C44" s="109"/>
      <c r="D44" s="109"/>
      <c r="E44" s="109"/>
      <c r="F44" s="110"/>
      <c r="G44" s="110"/>
      <c r="H44" s="110"/>
      <c r="I44" s="111"/>
      <c r="J44" s="111"/>
      <c r="K44" s="112"/>
    </row>
    <row r="45" spans="1:11">
      <c r="A45" s="67">
        <v>8</v>
      </c>
      <c r="B45" s="113"/>
      <c r="C45" s="109"/>
      <c r="D45" s="109"/>
      <c r="E45" s="109"/>
      <c r="F45" s="110"/>
      <c r="G45" s="110"/>
      <c r="H45" s="110"/>
      <c r="I45" s="111"/>
      <c r="J45" s="111"/>
      <c r="K45" s="112"/>
    </row>
    <row r="46" spans="1:11">
      <c r="A46" s="67">
        <v>9</v>
      </c>
      <c r="B46" s="113"/>
      <c r="C46" s="109"/>
      <c r="D46" s="109"/>
      <c r="E46" s="109"/>
      <c r="F46" s="110"/>
      <c r="G46" s="110"/>
      <c r="H46" s="110"/>
      <c r="I46" s="111"/>
      <c r="J46" s="111"/>
      <c r="K46" s="112"/>
    </row>
    <row r="47" spans="1:11">
      <c r="A47" s="67">
        <v>10</v>
      </c>
      <c r="B47" s="113"/>
      <c r="C47" s="109"/>
      <c r="D47" s="109"/>
      <c r="E47" s="109"/>
      <c r="F47" s="110"/>
      <c r="G47" s="110"/>
      <c r="H47" s="110"/>
      <c r="I47" s="111"/>
      <c r="J47" s="111"/>
      <c r="K47" s="112"/>
    </row>
    <row r="48" spans="1:11">
      <c r="A48" s="67">
        <v>11</v>
      </c>
      <c r="B48" s="113"/>
      <c r="C48" s="109"/>
      <c r="D48" s="109"/>
      <c r="E48" s="109"/>
      <c r="F48" s="110"/>
      <c r="G48" s="110"/>
      <c r="H48" s="110"/>
      <c r="I48" s="111"/>
      <c r="J48" s="111"/>
      <c r="K48" s="112"/>
    </row>
    <row r="49" spans="1:11">
      <c r="A49" s="67">
        <v>12</v>
      </c>
      <c r="B49" s="113"/>
      <c r="C49" s="109"/>
      <c r="D49" s="109"/>
      <c r="E49" s="109"/>
      <c r="F49" s="110"/>
      <c r="G49" s="110"/>
      <c r="H49" s="110"/>
      <c r="I49" s="111"/>
      <c r="J49" s="111"/>
      <c r="K49" s="112"/>
    </row>
    <row r="50" spans="1:11">
      <c r="A50" s="67">
        <v>13</v>
      </c>
      <c r="B50" s="113"/>
      <c r="C50" s="109"/>
      <c r="D50" s="109"/>
      <c r="E50" s="109"/>
      <c r="F50" s="110"/>
      <c r="G50" s="110"/>
      <c r="H50" s="110"/>
      <c r="I50" s="111"/>
      <c r="J50" s="111"/>
      <c r="K50" s="112"/>
    </row>
    <row r="51" spans="1:11">
      <c r="A51" s="67">
        <v>14</v>
      </c>
      <c r="B51" s="113"/>
      <c r="C51" s="109"/>
      <c r="D51" s="109"/>
      <c r="E51" s="109"/>
      <c r="F51" s="110"/>
      <c r="G51" s="110"/>
      <c r="H51" s="110"/>
      <c r="I51" s="111"/>
      <c r="J51" s="111"/>
      <c r="K51" s="112"/>
    </row>
    <row r="52" spans="1:11">
      <c r="A52" s="67">
        <v>15</v>
      </c>
      <c r="B52" s="113"/>
      <c r="C52" s="109"/>
      <c r="D52" s="109"/>
      <c r="E52" s="109"/>
      <c r="F52" s="110"/>
      <c r="G52" s="110"/>
      <c r="H52" s="110"/>
      <c r="I52" s="111"/>
      <c r="J52" s="111"/>
      <c r="K52" s="112"/>
    </row>
    <row r="53" spans="1:11">
      <c r="A53" s="67">
        <v>16</v>
      </c>
      <c r="B53" s="113"/>
      <c r="C53" s="109"/>
      <c r="D53" s="109"/>
      <c r="E53" s="109"/>
      <c r="F53" s="110"/>
      <c r="G53" s="110"/>
      <c r="H53" s="110"/>
      <c r="I53" s="111"/>
      <c r="J53" s="111"/>
      <c r="K53" s="112"/>
    </row>
    <row r="54" spans="1:11">
      <c r="A54" s="67">
        <v>17</v>
      </c>
      <c r="B54" s="113"/>
      <c r="C54" s="109"/>
      <c r="D54" s="109"/>
      <c r="E54" s="109"/>
      <c r="F54" s="110"/>
      <c r="G54" s="110"/>
      <c r="H54" s="110"/>
      <c r="I54" s="111"/>
      <c r="J54" s="111"/>
      <c r="K54" s="112"/>
    </row>
    <row r="55" spans="1:11">
      <c r="A55" s="67">
        <v>18</v>
      </c>
      <c r="B55" s="113"/>
      <c r="C55" s="109"/>
      <c r="D55" s="109"/>
      <c r="E55" s="109"/>
      <c r="F55" s="110"/>
      <c r="G55" s="110"/>
      <c r="H55" s="110"/>
      <c r="I55" s="111"/>
      <c r="J55" s="111"/>
      <c r="K55" s="112"/>
    </row>
    <row r="56" spans="1:11">
      <c r="A56" s="67">
        <v>19</v>
      </c>
      <c r="B56" s="113"/>
      <c r="C56" s="109"/>
      <c r="D56" s="109"/>
      <c r="E56" s="109"/>
      <c r="F56" s="110"/>
      <c r="G56" s="110"/>
      <c r="H56" s="110"/>
      <c r="I56" s="111"/>
      <c r="J56" s="111"/>
      <c r="K56" s="112"/>
    </row>
    <row r="57" spans="1:11">
      <c r="A57" s="67">
        <v>20</v>
      </c>
      <c r="B57" s="113"/>
      <c r="C57" s="109"/>
      <c r="D57" s="109"/>
      <c r="E57" s="109"/>
      <c r="F57" s="110"/>
      <c r="G57" s="110"/>
      <c r="H57" s="110"/>
      <c r="I57" s="111"/>
      <c r="J57" s="111"/>
      <c r="K57" s="112"/>
    </row>
    <row r="58" spans="1:11">
      <c r="A58" s="67">
        <v>21</v>
      </c>
      <c r="B58" s="113"/>
      <c r="C58" s="109"/>
      <c r="D58" s="109"/>
      <c r="E58" s="109"/>
      <c r="F58" s="110"/>
      <c r="G58" s="110"/>
      <c r="H58" s="110"/>
      <c r="I58" s="111"/>
      <c r="J58" s="111"/>
      <c r="K58" s="112"/>
    </row>
    <row r="59" spans="1:11">
      <c r="A59" s="67">
        <v>22</v>
      </c>
      <c r="B59" s="113"/>
      <c r="C59" s="109"/>
      <c r="D59" s="109"/>
      <c r="E59" s="109"/>
      <c r="F59" s="110"/>
      <c r="G59" s="110"/>
      <c r="H59" s="110"/>
      <c r="I59" s="111"/>
      <c r="J59" s="111"/>
      <c r="K59" s="112"/>
    </row>
    <row r="60" spans="1:11">
      <c r="A60" s="67">
        <v>23</v>
      </c>
      <c r="B60" s="113"/>
      <c r="C60" s="109"/>
      <c r="D60" s="109"/>
      <c r="E60" s="109"/>
      <c r="F60" s="110"/>
      <c r="G60" s="110"/>
      <c r="H60" s="110"/>
      <c r="I60" s="111"/>
      <c r="J60" s="111"/>
      <c r="K60" s="112"/>
    </row>
    <row r="61" spans="1:11">
      <c r="A61" s="67">
        <v>24</v>
      </c>
      <c r="B61" s="113"/>
      <c r="C61" s="109"/>
      <c r="D61" s="109"/>
      <c r="E61" s="109"/>
      <c r="F61" s="110"/>
      <c r="G61" s="110"/>
      <c r="H61" s="110"/>
      <c r="I61" s="111"/>
      <c r="J61" s="111"/>
      <c r="K61" s="112"/>
    </row>
    <row r="62" spans="1:11">
      <c r="A62" s="67">
        <v>25</v>
      </c>
      <c r="B62" s="113"/>
      <c r="C62" s="109"/>
      <c r="D62" s="109"/>
      <c r="E62" s="109"/>
      <c r="F62" s="110"/>
      <c r="G62" s="110"/>
      <c r="H62" s="110"/>
      <c r="I62" s="111"/>
      <c r="J62" s="111"/>
      <c r="K62" s="112"/>
    </row>
    <row r="63" spans="1:11">
      <c r="A63" s="67">
        <v>26</v>
      </c>
      <c r="B63" s="113"/>
      <c r="C63" s="109"/>
      <c r="D63" s="109"/>
      <c r="E63" s="109"/>
      <c r="F63" s="110"/>
      <c r="G63" s="110"/>
      <c r="H63" s="110"/>
      <c r="I63" s="111"/>
      <c r="J63" s="111"/>
      <c r="K63" s="112"/>
    </row>
    <row r="64" spans="1:11">
      <c r="A64" s="67">
        <v>27</v>
      </c>
      <c r="B64" s="113"/>
      <c r="C64" s="109"/>
      <c r="D64" s="109"/>
      <c r="E64" s="109"/>
      <c r="F64" s="110"/>
      <c r="G64" s="110"/>
      <c r="H64" s="110"/>
      <c r="I64" s="111"/>
      <c r="J64" s="111"/>
      <c r="K64" s="112"/>
    </row>
    <row r="65" spans="1:11">
      <c r="A65" s="67">
        <v>28</v>
      </c>
      <c r="B65" s="113"/>
      <c r="C65" s="109"/>
      <c r="D65" s="109"/>
      <c r="E65" s="109"/>
      <c r="F65" s="110"/>
      <c r="G65" s="110"/>
      <c r="H65" s="110"/>
      <c r="I65" s="111"/>
      <c r="J65" s="111"/>
      <c r="K65" s="112"/>
    </row>
    <row r="66" spans="1:11">
      <c r="A66" s="67">
        <v>29</v>
      </c>
      <c r="B66" s="113"/>
      <c r="C66" s="109"/>
      <c r="D66" s="109"/>
      <c r="E66" s="109"/>
      <c r="F66" s="110"/>
      <c r="G66" s="110"/>
      <c r="H66" s="110"/>
      <c r="I66" s="111"/>
      <c r="J66" s="111"/>
      <c r="K66" s="112"/>
    </row>
    <row r="67" spans="1:11">
      <c r="A67" s="67">
        <v>30</v>
      </c>
      <c r="B67" s="113"/>
      <c r="C67" s="109"/>
      <c r="D67" s="109"/>
      <c r="E67" s="109"/>
      <c r="F67" s="110"/>
      <c r="G67" s="110"/>
      <c r="H67" s="110"/>
      <c r="I67" s="111"/>
      <c r="J67" s="111"/>
      <c r="K67" s="112"/>
    </row>
    <row r="68" spans="1:11">
      <c r="G68" s="63"/>
      <c r="H68" s="63"/>
      <c r="J68" s="63" t="s">
        <v>33</v>
      </c>
      <c r="K68" s="62">
        <f>SUM(K38:K67)</f>
        <v>0</v>
      </c>
    </row>
    <row r="70" spans="1:11">
      <c r="J70" s="76" t="s">
        <v>114</v>
      </c>
      <c r="K70" s="74">
        <f>SUM(K68+K33)</f>
        <v>0</v>
      </c>
    </row>
    <row r="71" spans="1:11">
      <c r="A71" s="105" t="s">
        <v>136</v>
      </c>
      <c r="B71" s="114"/>
      <c r="C71" s="216">
        <f>'30 A'!A3</f>
        <v>0</v>
      </c>
      <c r="D71" s="216"/>
      <c r="E71" s="71"/>
      <c r="F71" s="71"/>
    </row>
    <row r="72" spans="1:11">
      <c r="B72" s="70" t="s">
        <v>113</v>
      </c>
      <c r="C72" s="70" t="s">
        <v>112</v>
      </c>
      <c r="D72" s="70" t="s">
        <v>111</v>
      </c>
      <c r="E72" s="70" t="s">
        <v>110</v>
      </c>
      <c r="F72" s="70" t="s">
        <v>22</v>
      </c>
      <c r="G72" s="70" t="s">
        <v>109</v>
      </c>
      <c r="H72" s="70" t="s">
        <v>108</v>
      </c>
      <c r="I72" s="70" t="s">
        <v>107</v>
      </c>
      <c r="J72" s="70" t="s">
        <v>106</v>
      </c>
      <c r="K72" s="69" t="s">
        <v>58</v>
      </c>
    </row>
    <row r="73" spans="1:11">
      <c r="A73" s="67">
        <v>1</v>
      </c>
      <c r="B73" s="108"/>
      <c r="C73" s="109"/>
      <c r="D73" s="109"/>
      <c r="E73" s="109"/>
      <c r="F73" s="110"/>
      <c r="G73" s="110"/>
      <c r="H73" s="110"/>
      <c r="I73" s="111"/>
      <c r="J73" s="111"/>
      <c r="K73" s="112"/>
    </row>
    <row r="74" spans="1:11">
      <c r="A74" s="67">
        <v>2</v>
      </c>
      <c r="B74" s="113"/>
      <c r="C74" s="109"/>
      <c r="D74" s="109"/>
      <c r="E74" s="109"/>
      <c r="F74" s="110"/>
      <c r="G74" s="110"/>
      <c r="H74" s="110"/>
      <c r="I74" s="111"/>
      <c r="J74" s="111"/>
      <c r="K74" s="112"/>
    </row>
    <row r="75" spans="1:11">
      <c r="A75" s="67">
        <v>3</v>
      </c>
      <c r="B75" s="113"/>
      <c r="C75" s="109"/>
      <c r="D75" s="109"/>
      <c r="E75" s="109"/>
      <c r="F75" s="110"/>
      <c r="G75" s="110"/>
      <c r="H75" s="110"/>
      <c r="I75" s="111"/>
      <c r="J75" s="111"/>
      <c r="K75" s="112"/>
    </row>
    <row r="76" spans="1:11">
      <c r="A76" s="67">
        <v>4</v>
      </c>
      <c r="B76" s="113"/>
      <c r="C76" s="109"/>
      <c r="D76" s="109"/>
      <c r="E76" s="109"/>
      <c r="F76" s="110"/>
      <c r="G76" s="110"/>
      <c r="H76" s="110"/>
      <c r="I76" s="111"/>
      <c r="J76" s="111"/>
      <c r="K76" s="112"/>
    </row>
    <row r="77" spans="1:11">
      <c r="A77" s="67">
        <v>5</v>
      </c>
      <c r="B77" s="113"/>
      <c r="C77" s="109"/>
      <c r="D77" s="109"/>
      <c r="E77" s="109"/>
      <c r="F77" s="110"/>
      <c r="G77" s="110"/>
      <c r="H77" s="110"/>
      <c r="I77" s="111"/>
      <c r="J77" s="111"/>
      <c r="K77" s="112"/>
    </row>
    <row r="78" spans="1:11">
      <c r="A78" s="67">
        <v>6</v>
      </c>
      <c r="B78" s="113"/>
      <c r="C78" s="109"/>
      <c r="D78" s="109"/>
      <c r="E78" s="109"/>
      <c r="F78" s="110"/>
      <c r="G78" s="110"/>
      <c r="H78" s="110"/>
      <c r="I78" s="111"/>
      <c r="J78" s="111"/>
      <c r="K78" s="112"/>
    </row>
    <row r="79" spans="1:11">
      <c r="A79" s="67">
        <v>7</v>
      </c>
      <c r="B79" s="113"/>
      <c r="C79" s="109"/>
      <c r="D79" s="109"/>
      <c r="E79" s="109"/>
      <c r="F79" s="110"/>
      <c r="G79" s="110"/>
      <c r="H79" s="110"/>
      <c r="I79" s="111"/>
      <c r="J79" s="111"/>
      <c r="K79" s="112"/>
    </row>
    <row r="80" spans="1:11">
      <c r="A80" s="67">
        <v>8</v>
      </c>
      <c r="B80" s="113"/>
      <c r="C80" s="109"/>
      <c r="D80" s="109"/>
      <c r="E80" s="109"/>
      <c r="F80" s="110"/>
      <c r="G80" s="110"/>
      <c r="H80" s="110"/>
      <c r="I80" s="111"/>
      <c r="J80" s="111"/>
      <c r="K80" s="112"/>
    </row>
    <row r="81" spans="1:11">
      <c r="A81" s="67">
        <v>9</v>
      </c>
      <c r="B81" s="113"/>
      <c r="C81" s="109"/>
      <c r="D81" s="109"/>
      <c r="E81" s="109"/>
      <c r="F81" s="110"/>
      <c r="G81" s="110"/>
      <c r="H81" s="110"/>
      <c r="I81" s="111"/>
      <c r="J81" s="111"/>
      <c r="K81" s="112"/>
    </row>
    <row r="82" spans="1:11">
      <c r="A82" s="67">
        <v>10</v>
      </c>
      <c r="B82" s="113"/>
      <c r="C82" s="109"/>
      <c r="D82" s="109"/>
      <c r="E82" s="109"/>
      <c r="F82" s="110"/>
      <c r="G82" s="110"/>
      <c r="H82" s="110"/>
      <c r="I82" s="111"/>
      <c r="J82" s="111"/>
      <c r="K82" s="112"/>
    </row>
    <row r="83" spans="1:11">
      <c r="A83" s="67">
        <v>11</v>
      </c>
      <c r="B83" s="113"/>
      <c r="C83" s="109"/>
      <c r="D83" s="109"/>
      <c r="E83" s="109"/>
      <c r="F83" s="110"/>
      <c r="G83" s="110"/>
      <c r="H83" s="110"/>
      <c r="I83" s="111"/>
      <c r="J83" s="111"/>
      <c r="K83" s="112"/>
    </row>
    <row r="84" spans="1:11">
      <c r="A84" s="67">
        <v>12</v>
      </c>
      <c r="B84" s="113"/>
      <c r="C84" s="109"/>
      <c r="D84" s="109"/>
      <c r="E84" s="109"/>
      <c r="F84" s="110"/>
      <c r="G84" s="110"/>
      <c r="H84" s="110"/>
      <c r="I84" s="111"/>
      <c r="J84" s="111"/>
      <c r="K84" s="112"/>
    </row>
    <row r="85" spans="1:11">
      <c r="A85" s="67">
        <v>13</v>
      </c>
      <c r="B85" s="113"/>
      <c r="C85" s="109"/>
      <c r="D85" s="109"/>
      <c r="E85" s="109"/>
      <c r="F85" s="110"/>
      <c r="G85" s="110"/>
      <c r="H85" s="110"/>
      <c r="I85" s="111"/>
      <c r="J85" s="111"/>
      <c r="K85" s="112"/>
    </row>
    <row r="86" spans="1:11">
      <c r="A86" s="67">
        <v>14</v>
      </c>
      <c r="B86" s="113"/>
      <c r="C86" s="109"/>
      <c r="D86" s="109"/>
      <c r="E86" s="109"/>
      <c r="F86" s="110"/>
      <c r="G86" s="110"/>
      <c r="H86" s="110"/>
      <c r="I86" s="111"/>
      <c r="J86" s="111"/>
      <c r="K86" s="112"/>
    </row>
    <row r="87" spans="1:11">
      <c r="A87" s="67">
        <v>15</v>
      </c>
      <c r="B87" s="113"/>
      <c r="C87" s="109"/>
      <c r="D87" s="109"/>
      <c r="E87" s="109"/>
      <c r="F87" s="110"/>
      <c r="G87" s="110"/>
      <c r="H87" s="110"/>
      <c r="I87" s="111"/>
      <c r="J87" s="111"/>
      <c r="K87" s="112"/>
    </row>
    <row r="88" spans="1:11">
      <c r="A88" s="67">
        <v>16</v>
      </c>
      <c r="B88" s="113"/>
      <c r="C88" s="109"/>
      <c r="D88" s="109"/>
      <c r="E88" s="109"/>
      <c r="F88" s="110"/>
      <c r="G88" s="110"/>
      <c r="H88" s="110"/>
      <c r="I88" s="111"/>
      <c r="J88" s="111"/>
      <c r="K88" s="112"/>
    </row>
    <row r="89" spans="1:11">
      <c r="A89" s="67">
        <v>17</v>
      </c>
      <c r="B89" s="113"/>
      <c r="C89" s="109"/>
      <c r="D89" s="109"/>
      <c r="E89" s="109"/>
      <c r="F89" s="110"/>
      <c r="G89" s="110"/>
      <c r="H89" s="110"/>
      <c r="I89" s="111"/>
      <c r="J89" s="111"/>
      <c r="K89" s="112"/>
    </row>
    <row r="90" spans="1:11">
      <c r="A90" s="67">
        <v>18</v>
      </c>
      <c r="B90" s="113"/>
      <c r="C90" s="109"/>
      <c r="D90" s="109"/>
      <c r="E90" s="109"/>
      <c r="F90" s="110"/>
      <c r="G90" s="110"/>
      <c r="H90" s="110"/>
      <c r="I90" s="111"/>
      <c r="J90" s="111"/>
      <c r="K90" s="112"/>
    </row>
    <row r="91" spans="1:11">
      <c r="A91" s="67">
        <v>19</v>
      </c>
      <c r="B91" s="113"/>
      <c r="C91" s="109"/>
      <c r="D91" s="109"/>
      <c r="E91" s="109"/>
      <c r="F91" s="110"/>
      <c r="G91" s="110"/>
      <c r="H91" s="110"/>
      <c r="I91" s="111"/>
      <c r="J91" s="111"/>
      <c r="K91" s="112"/>
    </row>
    <row r="92" spans="1:11">
      <c r="A92" s="67">
        <v>20</v>
      </c>
      <c r="B92" s="113"/>
      <c r="C92" s="109"/>
      <c r="D92" s="109"/>
      <c r="E92" s="109"/>
      <c r="F92" s="110"/>
      <c r="G92" s="110"/>
      <c r="H92" s="110"/>
      <c r="I92" s="111"/>
      <c r="J92" s="111"/>
      <c r="K92" s="112"/>
    </row>
    <row r="93" spans="1:11">
      <c r="A93" s="67">
        <v>21</v>
      </c>
      <c r="B93" s="113"/>
      <c r="C93" s="109"/>
      <c r="D93" s="109"/>
      <c r="E93" s="109"/>
      <c r="F93" s="110"/>
      <c r="G93" s="110"/>
      <c r="H93" s="110"/>
      <c r="I93" s="111"/>
      <c r="J93" s="111"/>
      <c r="K93" s="112"/>
    </row>
    <row r="94" spans="1:11">
      <c r="A94" s="67">
        <v>22</v>
      </c>
      <c r="B94" s="113"/>
      <c r="C94" s="109"/>
      <c r="D94" s="109"/>
      <c r="E94" s="109"/>
      <c r="F94" s="110"/>
      <c r="G94" s="110"/>
      <c r="H94" s="110"/>
      <c r="I94" s="111"/>
      <c r="J94" s="111"/>
      <c r="K94" s="112"/>
    </row>
    <row r="95" spans="1:11">
      <c r="A95" s="67">
        <v>23</v>
      </c>
      <c r="B95" s="113"/>
      <c r="C95" s="109"/>
      <c r="D95" s="109"/>
      <c r="E95" s="109"/>
      <c r="F95" s="110"/>
      <c r="G95" s="110"/>
      <c r="H95" s="110"/>
      <c r="I95" s="111"/>
      <c r="J95" s="111"/>
      <c r="K95" s="112"/>
    </row>
    <row r="96" spans="1:11">
      <c r="A96" s="67">
        <v>24</v>
      </c>
      <c r="B96" s="113"/>
      <c r="C96" s="109"/>
      <c r="D96" s="109"/>
      <c r="E96" s="109"/>
      <c r="F96" s="110"/>
      <c r="G96" s="110"/>
      <c r="H96" s="110"/>
      <c r="I96" s="111"/>
      <c r="J96" s="111"/>
      <c r="K96" s="112"/>
    </row>
    <row r="97" spans="1:11">
      <c r="A97" s="67">
        <v>25</v>
      </c>
      <c r="B97" s="113"/>
      <c r="C97" s="109"/>
      <c r="D97" s="109"/>
      <c r="E97" s="109"/>
      <c r="F97" s="110"/>
      <c r="G97" s="110"/>
      <c r="H97" s="110"/>
      <c r="I97" s="111"/>
      <c r="J97" s="111"/>
      <c r="K97" s="112"/>
    </row>
    <row r="98" spans="1:11">
      <c r="A98" s="67">
        <v>26</v>
      </c>
      <c r="B98" s="113"/>
      <c r="C98" s="109"/>
      <c r="D98" s="109"/>
      <c r="E98" s="109"/>
      <c r="F98" s="110"/>
      <c r="G98" s="110"/>
      <c r="H98" s="110"/>
      <c r="I98" s="111"/>
      <c r="J98" s="111"/>
      <c r="K98" s="112"/>
    </row>
    <row r="99" spans="1:11">
      <c r="A99" s="67">
        <v>27</v>
      </c>
      <c r="B99" s="113"/>
      <c r="C99" s="109"/>
      <c r="D99" s="109"/>
      <c r="E99" s="109"/>
      <c r="F99" s="110"/>
      <c r="G99" s="110"/>
      <c r="H99" s="110"/>
      <c r="I99" s="111"/>
      <c r="J99" s="111"/>
      <c r="K99" s="112"/>
    </row>
    <row r="100" spans="1:11">
      <c r="A100" s="67">
        <v>28</v>
      </c>
      <c r="B100" s="113"/>
      <c r="C100" s="109"/>
      <c r="D100" s="109"/>
      <c r="E100" s="109"/>
      <c r="F100" s="110"/>
      <c r="G100" s="110"/>
      <c r="H100" s="110"/>
      <c r="I100" s="111"/>
      <c r="J100" s="111"/>
      <c r="K100" s="112"/>
    </row>
    <row r="101" spans="1:11">
      <c r="A101" s="67">
        <v>29</v>
      </c>
      <c r="B101" s="113"/>
      <c r="C101" s="109"/>
      <c r="D101" s="109"/>
      <c r="E101" s="109"/>
      <c r="F101" s="110"/>
      <c r="G101" s="110"/>
      <c r="H101" s="110"/>
      <c r="I101" s="111"/>
      <c r="J101" s="111"/>
      <c r="K101" s="112"/>
    </row>
    <row r="102" spans="1:11">
      <c r="A102" s="67">
        <v>30</v>
      </c>
      <c r="B102" s="113"/>
      <c r="C102" s="109"/>
      <c r="D102" s="109"/>
      <c r="E102" s="109"/>
      <c r="F102" s="110"/>
      <c r="G102" s="110"/>
      <c r="H102" s="110"/>
      <c r="I102" s="111"/>
      <c r="J102" s="111"/>
      <c r="K102" s="112"/>
    </row>
    <row r="103" spans="1:11">
      <c r="G103" s="63"/>
      <c r="H103" s="63"/>
      <c r="J103" s="63" t="s">
        <v>33</v>
      </c>
      <c r="K103" s="62">
        <f>SUM(K73:K102)</f>
        <v>0</v>
      </c>
    </row>
    <row r="105" spans="1:11">
      <c r="J105" s="76" t="s">
        <v>114</v>
      </c>
      <c r="K105" s="74">
        <f>SUM(K103+K68+K33)</f>
        <v>0</v>
      </c>
    </row>
    <row r="106" spans="1:11">
      <c r="A106" s="105" t="s">
        <v>136</v>
      </c>
      <c r="B106" s="114"/>
      <c r="C106" s="216">
        <f>'30 A'!A3</f>
        <v>0</v>
      </c>
      <c r="D106" s="216"/>
      <c r="E106" s="71"/>
      <c r="F106" s="71"/>
    </row>
    <row r="107" spans="1:11">
      <c r="B107" s="70" t="s">
        <v>113</v>
      </c>
      <c r="C107" s="70" t="s">
        <v>112</v>
      </c>
      <c r="D107" s="70" t="s">
        <v>111</v>
      </c>
      <c r="E107" s="70" t="s">
        <v>110</v>
      </c>
      <c r="F107" s="70" t="s">
        <v>22</v>
      </c>
      <c r="G107" s="70" t="s">
        <v>109</v>
      </c>
      <c r="H107" s="70" t="s">
        <v>108</v>
      </c>
      <c r="I107" s="70" t="s">
        <v>107</v>
      </c>
      <c r="J107" s="70" t="s">
        <v>106</v>
      </c>
      <c r="K107" s="69" t="s">
        <v>58</v>
      </c>
    </row>
    <row r="108" spans="1:11">
      <c r="A108" s="67">
        <v>1</v>
      </c>
      <c r="B108" s="108"/>
      <c r="C108" s="109"/>
      <c r="D108" s="109"/>
      <c r="E108" s="109"/>
      <c r="F108" s="110"/>
      <c r="G108" s="110"/>
      <c r="H108" s="110"/>
      <c r="I108" s="111"/>
      <c r="J108" s="111"/>
      <c r="K108" s="112"/>
    </row>
    <row r="109" spans="1:11">
      <c r="A109" s="67">
        <v>2</v>
      </c>
      <c r="B109" s="113"/>
      <c r="C109" s="109"/>
      <c r="D109" s="109"/>
      <c r="E109" s="109"/>
      <c r="F109" s="110"/>
      <c r="G109" s="110"/>
      <c r="H109" s="110"/>
      <c r="I109" s="111"/>
      <c r="J109" s="111"/>
      <c r="K109" s="112"/>
    </row>
    <row r="110" spans="1:11">
      <c r="A110" s="67">
        <v>3</v>
      </c>
      <c r="B110" s="113"/>
      <c r="C110" s="109"/>
      <c r="D110" s="109"/>
      <c r="E110" s="109"/>
      <c r="F110" s="110"/>
      <c r="G110" s="110"/>
      <c r="H110" s="110"/>
      <c r="I110" s="111"/>
      <c r="J110" s="111"/>
      <c r="K110" s="112"/>
    </row>
    <row r="111" spans="1:11">
      <c r="A111" s="67">
        <v>4</v>
      </c>
      <c r="B111" s="113"/>
      <c r="C111" s="109"/>
      <c r="D111" s="109"/>
      <c r="E111" s="109"/>
      <c r="F111" s="110"/>
      <c r="G111" s="110"/>
      <c r="H111" s="110"/>
      <c r="I111" s="111"/>
      <c r="J111" s="111"/>
      <c r="K111" s="112"/>
    </row>
    <row r="112" spans="1:11">
      <c r="A112" s="67">
        <v>5</v>
      </c>
      <c r="B112" s="113"/>
      <c r="C112" s="109"/>
      <c r="D112" s="109"/>
      <c r="E112" s="109"/>
      <c r="F112" s="110"/>
      <c r="G112" s="110"/>
      <c r="H112" s="110"/>
      <c r="I112" s="111"/>
      <c r="J112" s="111"/>
      <c r="K112" s="112"/>
    </row>
    <row r="113" spans="1:11">
      <c r="A113" s="67">
        <v>6</v>
      </c>
      <c r="B113" s="113"/>
      <c r="C113" s="109"/>
      <c r="D113" s="109"/>
      <c r="E113" s="109"/>
      <c r="F113" s="110"/>
      <c r="G113" s="110"/>
      <c r="H113" s="110"/>
      <c r="I113" s="111"/>
      <c r="J113" s="111"/>
      <c r="K113" s="112"/>
    </row>
    <row r="114" spans="1:11">
      <c r="A114" s="67">
        <v>7</v>
      </c>
      <c r="B114" s="113"/>
      <c r="C114" s="109"/>
      <c r="D114" s="109"/>
      <c r="E114" s="109"/>
      <c r="F114" s="110"/>
      <c r="G114" s="110"/>
      <c r="H114" s="110"/>
      <c r="I114" s="111"/>
      <c r="J114" s="111"/>
      <c r="K114" s="112"/>
    </row>
    <row r="115" spans="1:11">
      <c r="A115" s="67">
        <v>8</v>
      </c>
      <c r="B115" s="113"/>
      <c r="C115" s="109"/>
      <c r="D115" s="109"/>
      <c r="E115" s="109"/>
      <c r="F115" s="110"/>
      <c r="G115" s="110"/>
      <c r="H115" s="110"/>
      <c r="I115" s="111"/>
      <c r="J115" s="111"/>
      <c r="K115" s="112"/>
    </row>
    <row r="116" spans="1:11">
      <c r="A116" s="67">
        <v>9</v>
      </c>
      <c r="B116" s="113"/>
      <c r="C116" s="109"/>
      <c r="D116" s="109"/>
      <c r="E116" s="109"/>
      <c r="F116" s="110"/>
      <c r="G116" s="110"/>
      <c r="H116" s="110"/>
      <c r="I116" s="111"/>
      <c r="J116" s="111"/>
      <c r="K116" s="112"/>
    </row>
    <row r="117" spans="1:11">
      <c r="A117" s="67">
        <v>10</v>
      </c>
      <c r="B117" s="113"/>
      <c r="C117" s="109"/>
      <c r="D117" s="109"/>
      <c r="E117" s="109"/>
      <c r="F117" s="110"/>
      <c r="G117" s="110"/>
      <c r="H117" s="110"/>
      <c r="I117" s="111"/>
      <c r="J117" s="111"/>
      <c r="K117" s="112"/>
    </row>
    <row r="118" spans="1:11">
      <c r="A118" s="67">
        <v>11</v>
      </c>
      <c r="B118" s="113"/>
      <c r="C118" s="109"/>
      <c r="D118" s="109"/>
      <c r="E118" s="109"/>
      <c r="F118" s="110"/>
      <c r="G118" s="110"/>
      <c r="H118" s="110"/>
      <c r="I118" s="111"/>
      <c r="J118" s="111"/>
      <c r="K118" s="112"/>
    </row>
    <row r="119" spans="1:11">
      <c r="A119" s="67">
        <v>12</v>
      </c>
      <c r="B119" s="113"/>
      <c r="C119" s="109"/>
      <c r="D119" s="109"/>
      <c r="E119" s="109"/>
      <c r="F119" s="110"/>
      <c r="G119" s="110"/>
      <c r="H119" s="110"/>
      <c r="I119" s="111"/>
      <c r="J119" s="111"/>
      <c r="K119" s="112"/>
    </row>
    <row r="120" spans="1:11">
      <c r="A120" s="67">
        <v>13</v>
      </c>
      <c r="B120" s="113"/>
      <c r="C120" s="109"/>
      <c r="D120" s="109"/>
      <c r="E120" s="109"/>
      <c r="F120" s="110"/>
      <c r="G120" s="110"/>
      <c r="H120" s="110"/>
      <c r="I120" s="111"/>
      <c r="J120" s="111"/>
      <c r="K120" s="112"/>
    </row>
    <row r="121" spans="1:11">
      <c r="A121" s="67">
        <v>14</v>
      </c>
      <c r="B121" s="113"/>
      <c r="C121" s="109"/>
      <c r="D121" s="109"/>
      <c r="E121" s="109"/>
      <c r="F121" s="110"/>
      <c r="G121" s="110"/>
      <c r="H121" s="110"/>
      <c r="I121" s="111"/>
      <c r="J121" s="111"/>
      <c r="K121" s="112"/>
    </row>
    <row r="122" spans="1:11">
      <c r="A122" s="67">
        <v>15</v>
      </c>
      <c r="B122" s="113"/>
      <c r="C122" s="109"/>
      <c r="D122" s="109"/>
      <c r="E122" s="109"/>
      <c r="F122" s="110"/>
      <c r="G122" s="110"/>
      <c r="H122" s="110"/>
      <c r="I122" s="111"/>
      <c r="J122" s="111"/>
      <c r="K122" s="112"/>
    </row>
    <row r="123" spans="1:11">
      <c r="A123" s="67">
        <v>16</v>
      </c>
      <c r="B123" s="113"/>
      <c r="C123" s="109"/>
      <c r="D123" s="109"/>
      <c r="E123" s="109"/>
      <c r="F123" s="110"/>
      <c r="G123" s="110"/>
      <c r="H123" s="110"/>
      <c r="I123" s="111"/>
      <c r="J123" s="111"/>
      <c r="K123" s="112"/>
    </row>
    <row r="124" spans="1:11">
      <c r="A124" s="67">
        <v>17</v>
      </c>
      <c r="B124" s="113"/>
      <c r="C124" s="109"/>
      <c r="D124" s="109"/>
      <c r="E124" s="109"/>
      <c r="F124" s="110"/>
      <c r="G124" s="110"/>
      <c r="H124" s="110"/>
      <c r="I124" s="111"/>
      <c r="J124" s="111"/>
      <c r="K124" s="112"/>
    </row>
    <row r="125" spans="1:11">
      <c r="A125" s="67">
        <v>18</v>
      </c>
      <c r="B125" s="113"/>
      <c r="C125" s="109"/>
      <c r="D125" s="109"/>
      <c r="E125" s="109"/>
      <c r="F125" s="110"/>
      <c r="G125" s="110"/>
      <c r="H125" s="110"/>
      <c r="I125" s="111"/>
      <c r="J125" s="111"/>
      <c r="K125" s="112"/>
    </row>
    <row r="126" spans="1:11">
      <c r="A126" s="67">
        <v>19</v>
      </c>
      <c r="B126" s="113"/>
      <c r="C126" s="109"/>
      <c r="D126" s="109"/>
      <c r="E126" s="109"/>
      <c r="F126" s="110"/>
      <c r="G126" s="110"/>
      <c r="H126" s="110"/>
      <c r="I126" s="111"/>
      <c r="J126" s="111"/>
      <c r="K126" s="112"/>
    </row>
    <row r="127" spans="1:11">
      <c r="A127" s="67">
        <v>20</v>
      </c>
      <c r="B127" s="113"/>
      <c r="C127" s="109"/>
      <c r="D127" s="109"/>
      <c r="E127" s="109"/>
      <c r="F127" s="110"/>
      <c r="G127" s="110"/>
      <c r="H127" s="110"/>
      <c r="I127" s="111"/>
      <c r="J127" s="111"/>
      <c r="K127" s="112"/>
    </row>
    <row r="128" spans="1:11">
      <c r="A128" s="67">
        <v>21</v>
      </c>
      <c r="B128" s="113"/>
      <c r="C128" s="109"/>
      <c r="D128" s="109"/>
      <c r="E128" s="109"/>
      <c r="F128" s="110"/>
      <c r="G128" s="110"/>
      <c r="H128" s="110"/>
      <c r="I128" s="111"/>
      <c r="J128" s="111"/>
      <c r="K128" s="112"/>
    </row>
    <row r="129" spans="1:11">
      <c r="A129" s="67">
        <v>22</v>
      </c>
      <c r="B129" s="113"/>
      <c r="C129" s="109"/>
      <c r="D129" s="109"/>
      <c r="E129" s="109"/>
      <c r="F129" s="110"/>
      <c r="G129" s="110"/>
      <c r="H129" s="110"/>
      <c r="I129" s="111"/>
      <c r="J129" s="111"/>
      <c r="K129" s="112"/>
    </row>
    <row r="130" spans="1:11">
      <c r="A130" s="67">
        <v>23</v>
      </c>
      <c r="B130" s="113"/>
      <c r="C130" s="109"/>
      <c r="D130" s="109"/>
      <c r="E130" s="109"/>
      <c r="F130" s="110"/>
      <c r="G130" s="110"/>
      <c r="H130" s="110"/>
      <c r="I130" s="111"/>
      <c r="J130" s="111"/>
      <c r="K130" s="112"/>
    </row>
    <row r="131" spans="1:11">
      <c r="A131" s="67">
        <v>24</v>
      </c>
      <c r="B131" s="113"/>
      <c r="C131" s="109"/>
      <c r="D131" s="109"/>
      <c r="E131" s="109"/>
      <c r="F131" s="110"/>
      <c r="G131" s="110"/>
      <c r="H131" s="110"/>
      <c r="I131" s="111"/>
      <c r="J131" s="111"/>
      <c r="K131" s="112"/>
    </row>
    <row r="132" spans="1:11">
      <c r="A132" s="67">
        <v>25</v>
      </c>
      <c r="B132" s="113"/>
      <c r="C132" s="109"/>
      <c r="D132" s="109"/>
      <c r="E132" s="109"/>
      <c r="F132" s="110"/>
      <c r="G132" s="110"/>
      <c r="H132" s="110"/>
      <c r="I132" s="111"/>
      <c r="J132" s="111"/>
      <c r="K132" s="112"/>
    </row>
    <row r="133" spans="1:11">
      <c r="A133" s="67">
        <v>26</v>
      </c>
      <c r="B133" s="113"/>
      <c r="C133" s="109"/>
      <c r="D133" s="109"/>
      <c r="E133" s="109"/>
      <c r="F133" s="110"/>
      <c r="G133" s="110"/>
      <c r="H133" s="110"/>
      <c r="I133" s="111"/>
      <c r="J133" s="111"/>
      <c r="K133" s="112"/>
    </row>
    <row r="134" spans="1:11">
      <c r="A134" s="67">
        <v>27</v>
      </c>
      <c r="B134" s="113"/>
      <c r="C134" s="109"/>
      <c r="D134" s="109"/>
      <c r="E134" s="109"/>
      <c r="F134" s="110"/>
      <c r="G134" s="110"/>
      <c r="H134" s="110"/>
      <c r="I134" s="111"/>
      <c r="J134" s="111"/>
      <c r="K134" s="112"/>
    </row>
    <row r="135" spans="1:11">
      <c r="A135" s="67">
        <v>28</v>
      </c>
      <c r="B135" s="113"/>
      <c r="C135" s="109"/>
      <c r="D135" s="109"/>
      <c r="E135" s="109"/>
      <c r="F135" s="110"/>
      <c r="G135" s="110"/>
      <c r="H135" s="110"/>
      <c r="I135" s="111"/>
      <c r="J135" s="111"/>
      <c r="K135" s="112"/>
    </row>
    <row r="136" spans="1:11">
      <c r="A136" s="67">
        <v>29</v>
      </c>
      <c r="B136" s="113"/>
      <c r="C136" s="109"/>
      <c r="D136" s="109"/>
      <c r="E136" s="109"/>
      <c r="F136" s="110"/>
      <c r="G136" s="110"/>
      <c r="H136" s="110"/>
      <c r="I136" s="111"/>
      <c r="J136" s="111"/>
      <c r="K136" s="112"/>
    </row>
    <row r="137" spans="1:11">
      <c r="A137" s="67">
        <v>30</v>
      </c>
      <c r="B137" s="113"/>
      <c r="C137" s="109"/>
      <c r="D137" s="109"/>
      <c r="E137" s="109"/>
      <c r="F137" s="110"/>
      <c r="G137" s="110"/>
      <c r="H137" s="110"/>
      <c r="I137" s="111"/>
      <c r="J137" s="111"/>
      <c r="K137" s="112"/>
    </row>
    <row r="138" spans="1:11">
      <c r="G138" s="63"/>
      <c r="H138" s="63"/>
      <c r="J138" s="63" t="s">
        <v>33</v>
      </c>
      <c r="K138" s="62">
        <f>SUM(K108:K137)</f>
        <v>0</v>
      </c>
    </row>
    <row r="140" spans="1:11">
      <c r="J140" s="75" t="s">
        <v>114</v>
      </c>
      <c r="K140" s="74">
        <f>SUM(K33+K68+K103+K138)</f>
        <v>0</v>
      </c>
    </row>
  </sheetData>
  <sheetProtection algorithmName="SHA-512" hashValue="+G+ABwA3ZGMQviYLwjAZjIGCgGTF6MTQZM2yDT+asNuUF+jRydmIv8qtr01ZFOaTr3admF0DTOw8O8KhvnLRTA==" saltValue="dIm+zYXaRm6tOiafIJWRLg==" spinCount="100000" sheet="1" objects="1" scenarios="1"/>
  <mergeCells count="4">
    <mergeCell ref="C1:D1"/>
    <mergeCell ref="C106:D106"/>
    <mergeCell ref="C71:D71"/>
    <mergeCell ref="C36:D36"/>
  </mergeCells>
  <pageMargins left="0.3" right="0.3" top="0.75" bottom="0.3" header="0.3" footer="0.3"/>
  <pageSetup orientation="landscape" r:id="rId1"/>
  <headerFooter>
    <oddHeader>&amp;L&amp;"Calibri,Regular"31-A RC 3517.10&amp;C&amp;"Calibri,Bold"&amp;14Statement of Contributions Received&amp;R&amp;"Calibri,Regular"Page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B16AE-8558-400B-9496-FBFEA092CA27}">
  <dimension ref="A1:G132"/>
  <sheetViews>
    <sheetView zoomScaleNormal="100" workbookViewId="0">
      <selection activeCell="F11" sqref="F11:G11"/>
    </sheetView>
  </sheetViews>
  <sheetFormatPr defaultRowHeight="12.75"/>
  <cols>
    <col min="1" max="1" width="51.1640625" style="11" customWidth="1"/>
    <col min="2" max="2" width="9.33203125" style="11" customWidth="1"/>
    <col min="3" max="3" width="11.5" style="11" customWidth="1"/>
    <col min="4" max="5" width="8.5" style="11" customWidth="1"/>
    <col min="6" max="6" width="16" style="11" customWidth="1"/>
    <col min="7" max="7" width="7.6640625" style="11" customWidth="1"/>
    <col min="8" max="16384" width="9.33203125" style="11"/>
  </cols>
  <sheetData>
    <row r="1" spans="1:7" ht="16.7" customHeight="1">
      <c r="A1" s="14"/>
      <c r="B1" s="249"/>
      <c r="C1" s="249"/>
      <c r="D1" s="14"/>
      <c r="E1" s="14"/>
      <c r="F1" s="57" t="s">
        <v>100</v>
      </c>
      <c r="G1" s="58">
        <v>1</v>
      </c>
    </row>
    <row r="2" spans="1:7" ht="27.75" customHeight="1">
      <c r="A2" s="250" t="s">
        <v>97</v>
      </c>
      <c r="B2" s="250"/>
      <c r="C2" s="250"/>
      <c r="D2" s="250"/>
      <c r="E2" s="250"/>
      <c r="F2" s="250"/>
      <c r="G2" s="250"/>
    </row>
    <row r="3" spans="1:7" ht="27" customHeight="1" thickBot="1">
      <c r="A3" s="251" t="s">
        <v>98</v>
      </c>
      <c r="B3" s="251"/>
      <c r="C3" s="251"/>
      <c r="D3" s="251"/>
      <c r="E3" s="251"/>
      <c r="F3" s="251"/>
      <c r="G3" s="251"/>
    </row>
    <row r="4" spans="1:7" ht="11.85" customHeight="1">
      <c r="A4" s="252" t="s">
        <v>35</v>
      </c>
      <c r="B4" s="253"/>
      <c r="C4" s="253"/>
      <c r="D4" s="253"/>
      <c r="E4" s="253"/>
      <c r="F4" s="253"/>
      <c r="G4" s="254"/>
    </row>
    <row r="5" spans="1:7" ht="21" customHeight="1" thickBot="1">
      <c r="A5" s="261">
        <f>'30 A'!A3</f>
        <v>0</v>
      </c>
      <c r="B5" s="262"/>
      <c r="C5" s="262"/>
      <c r="D5" s="262"/>
      <c r="E5" s="262"/>
      <c r="F5" s="262"/>
      <c r="G5" s="263"/>
    </row>
    <row r="6" spans="1:7" ht="11.85" customHeight="1">
      <c r="A6" s="242" t="s">
        <v>27</v>
      </c>
      <c r="B6" s="243"/>
      <c r="C6" s="243"/>
      <c r="D6" s="244"/>
      <c r="E6" s="245" t="s">
        <v>28</v>
      </c>
      <c r="F6" s="243"/>
      <c r="G6" s="246"/>
    </row>
    <row r="7" spans="1:7" ht="21" customHeight="1">
      <c r="A7" s="264" t="s">
        <v>126</v>
      </c>
      <c r="B7" s="265"/>
      <c r="C7" s="265"/>
      <c r="D7" s="266"/>
      <c r="E7" s="232"/>
      <c r="F7" s="241"/>
      <c r="G7" s="234"/>
    </row>
    <row r="8" spans="1:7" ht="11.85" customHeight="1">
      <c r="A8" s="26" t="s">
        <v>2</v>
      </c>
      <c r="B8" s="235" t="s">
        <v>96</v>
      </c>
      <c r="C8" s="236"/>
      <c r="D8" s="237" t="s">
        <v>31</v>
      </c>
      <c r="E8" s="238"/>
      <c r="F8" s="237" t="s">
        <v>29</v>
      </c>
      <c r="G8" s="239"/>
    </row>
    <row r="9" spans="1:7" ht="21" customHeight="1">
      <c r="A9" s="118"/>
      <c r="B9" s="230"/>
      <c r="C9" s="231"/>
      <c r="D9" s="232"/>
      <c r="E9" s="233"/>
      <c r="F9" s="247"/>
      <c r="G9" s="248"/>
    </row>
    <row r="10" spans="1:7" ht="11.85" customHeight="1">
      <c r="A10" s="26" t="s">
        <v>3</v>
      </c>
      <c r="B10" s="235" t="s">
        <v>34</v>
      </c>
      <c r="C10" s="236"/>
      <c r="D10" s="237" t="s">
        <v>30</v>
      </c>
      <c r="E10" s="238"/>
      <c r="F10" s="237" t="s">
        <v>32</v>
      </c>
      <c r="G10" s="239"/>
    </row>
    <row r="11" spans="1:7" ht="21" customHeight="1" thickBot="1">
      <c r="A11" s="119"/>
      <c r="B11" s="218"/>
      <c r="C11" s="219"/>
      <c r="D11" s="220"/>
      <c r="E11" s="221"/>
      <c r="F11" s="267">
        <f>'31 C'!D33+'31 C'!D97</f>
        <v>0</v>
      </c>
      <c r="G11" s="268"/>
    </row>
    <row r="12" spans="1:7" ht="11.85" customHeight="1">
      <c r="A12" s="242" t="s">
        <v>27</v>
      </c>
      <c r="B12" s="243"/>
      <c r="C12" s="243"/>
      <c r="D12" s="244"/>
      <c r="E12" s="245" t="s">
        <v>28</v>
      </c>
      <c r="F12" s="243"/>
      <c r="G12" s="246"/>
    </row>
    <row r="13" spans="1:7" ht="21" customHeight="1">
      <c r="A13" s="240"/>
      <c r="B13" s="241"/>
      <c r="C13" s="241"/>
      <c r="D13" s="233"/>
      <c r="E13" s="258"/>
      <c r="F13" s="259"/>
      <c r="G13" s="260"/>
    </row>
    <row r="14" spans="1:7" ht="11.85" customHeight="1">
      <c r="A14" s="26" t="s">
        <v>2</v>
      </c>
      <c r="B14" s="235" t="s">
        <v>96</v>
      </c>
      <c r="C14" s="236"/>
      <c r="D14" s="237" t="s">
        <v>31</v>
      </c>
      <c r="E14" s="238"/>
      <c r="F14" s="237" t="s">
        <v>29</v>
      </c>
      <c r="G14" s="239"/>
    </row>
    <row r="15" spans="1:7" ht="21" customHeight="1">
      <c r="A15" s="118"/>
      <c r="B15" s="230"/>
      <c r="C15" s="231"/>
      <c r="D15" s="232"/>
      <c r="E15" s="233"/>
      <c r="F15" s="232"/>
      <c r="G15" s="234"/>
    </row>
    <row r="16" spans="1:7" ht="11.85" customHeight="1">
      <c r="A16" s="26" t="s">
        <v>3</v>
      </c>
      <c r="B16" s="235" t="s">
        <v>34</v>
      </c>
      <c r="C16" s="236"/>
      <c r="D16" s="237" t="s">
        <v>30</v>
      </c>
      <c r="E16" s="238"/>
      <c r="F16" s="237" t="s">
        <v>32</v>
      </c>
      <c r="G16" s="239"/>
    </row>
    <row r="17" spans="1:7" ht="21" customHeight="1" thickBot="1">
      <c r="A17" s="119"/>
      <c r="B17" s="218"/>
      <c r="C17" s="219"/>
      <c r="D17" s="220"/>
      <c r="E17" s="221"/>
      <c r="F17" s="222"/>
      <c r="G17" s="223"/>
    </row>
    <row r="18" spans="1:7" ht="11.85" customHeight="1">
      <c r="A18" s="242" t="s">
        <v>27</v>
      </c>
      <c r="B18" s="243"/>
      <c r="C18" s="243"/>
      <c r="D18" s="244"/>
      <c r="E18" s="245" t="s">
        <v>28</v>
      </c>
      <c r="F18" s="243"/>
      <c r="G18" s="246"/>
    </row>
    <row r="19" spans="1:7" ht="21" customHeight="1">
      <c r="A19" s="240"/>
      <c r="B19" s="241"/>
      <c r="C19" s="241"/>
      <c r="D19" s="233"/>
      <c r="E19" s="232"/>
      <c r="F19" s="241"/>
      <c r="G19" s="234"/>
    </row>
    <row r="20" spans="1:7" ht="11.85" customHeight="1">
      <c r="A20" s="26" t="s">
        <v>2</v>
      </c>
      <c r="B20" s="235" t="s">
        <v>96</v>
      </c>
      <c r="C20" s="236"/>
      <c r="D20" s="237" t="s">
        <v>31</v>
      </c>
      <c r="E20" s="238"/>
      <c r="F20" s="237" t="s">
        <v>29</v>
      </c>
      <c r="G20" s="239"/>
    </row>
    <row r="21" spans="1:7" ht="21" customHeight="1">
      <c r="A21" s="118"/>
      <c r="B21" s="230"/>
      <c r="C21" s="231"/>
      <c r="D21" s="232"/>
      <c r="E21" s="233"/>
      <c r="F21" s="232"/>
      <c r="G21" s="234"/>
    </row>
    <row r="22" spans="1:7" ht="11.85" customHeight="1">
      <c r="A22" s="26" t="s">
        <v>3</v>
      </c>
      <c r="B22" s="235" t="s">
        <v>34</v>
      </c>
      <c r="C22" s="236"/>
      <c r="D22" s="237" t="s">
        <v>30</v>
      </c>
      <c r="E22" s="238"/>
      <c r="F22" s="237" t="s">
        <v>32</v>
      </c>
      <c r="G22" s="239"/>
    </row>
    <row r="23" spans="1:7" ht="21" customHeight="1" thickBot="1">
      <c r="A23" s="119"/>
      <c r="B23" s="218"/>
      <c r="C23" s="219"/>
      <c r="D23" s="220"/>
      <c r="E23" s="221"/>
      <c r="F23" s="222"/>
      <c r="G23" s="223"/>
    </row>
    <row r="24" spans="1:7" ht="11.85" customHeight="1">
      <c r="A24" s="242" t="s">
        <v>27</v>
      </c>
      <c r="B24" s="243"/>
      <c r="C24" s="243"/>
      <c r="D24" s="244"/>
      <c r="E24" s="245" t="s">
        <v>28</v>
      </c>
      <c r="F24" s="243"/>
      <c r="G24" s="246"/>
    </row>
    <row r="25" spans="1:7" ht="21" customHeight="1">
      <c r="A25" s="240"/>
      <c r="B25" s="241"/>
      <c r="C25" s="241"/>
      <c r="D25" s="233"/>
      <c r="E25" s="232"/>
      <c r="F25" s="241"/>
      <c r="G25" s="234"/>
    </row>
    <row r="26" spans="1:7" ht="11.85" customHeight="1">
      <c r="A26" s="26" t="s">
        <v>2</v>
      </c>
      <c r="B26" s="235" t="s">
        <v>96</v>
      </c>
      <c r="C26" s="236"/>
      <c r="D26" s="237" t="s">
        <v>31</v>
      </c>
      <c r="E26" s="238"/>
      <c r="F26" s="237" t="s">
        <v>29</v>
      </c>
      <c r="G26" s="239"/>
    </row>
    <row r="27" spans="1:7" ht="21" customHeight="1">
      <c r="A27" s="118"/>
      <c r="B27" s="230"/>
      <c r="C27" s="231"/>
      <c r="D27" s="232"/>
      <c r="E27" s="233"/>
      <c r="F27" s="232"/>
      <c r="G27" s="234"/>
    </row>
    <row r="28" spans="1:7" ht="11.85" customHeight="1">
      <c r="A28" s="26" t="s">
        <v>3</v>
      </c>
      <c r="B28" s="235" t="s">
        <v>34</v>
      </c>
      <c r="C28" s="236"/>
      <c r="D28" s="237" t="s">
        <v>30</v>
      </c>
      <c r="E28" s="238"/>
      <c r="F28" s="237" t="s">
        <v>32</v>
      </c>
      <c r="G28" s="239"/>
    </row>
    <row r="29" spans="1:7" ht="21" customHeight="1" thickBot="1">
      <c r="A29" s="119"/>
      <c r="B29" s="218"/>
      <c r="C29" s="219"/>
      <c r="D29" s="220"/>
      <c r="E29" s="221"/>
      <c r="F29" s="222"/>
      <c r="G29" s="223"/>
    </row>
    <row r="30" spans="1:7" ht="11.85" customHeight="1">
      <c r="A30" s="242" t="s">
        <v>27</v>
      </c>
      <c r="B30" s="243"/>
      <c r="C30" s="243"/>
      <c r="D30" s="244"/>
      <c r="E30" s="245" t="s">
        <v>28</v>
      </c>
      <c r="F30" s="243"/>
      <c r="G30" s="246"/>
    </row>
    <row r="31" spans="1:7" ht="21" customHeight="1">
      <c r="A31" s="240"/>
      <c r="B31" s="241"/>
      <c r="C31" s="241"/>
      <c r="D31" s="233"/>
      <c r="E31" s="232"/>
      <c r="F31" s="241"/>
      <c r="G31" s="234"/>
    </row>
    <row r="32" spans="1:7" ht="11.85" customHeight="1">
      <c r="A32" s="26" t="s">
        <v>2</v>
      </c>
      <c r="B32" s="235" t="s">
        <v>96</v>
      </c>
      <c r="C32" s="236"/>
      <c r="D32" s="237" t="s">
        <v>31</v>
      </c>
      <c r="E32" s="238"/>
      <c r="F32" s="237" t="s">
        <v>29</v>
      </c>
      <c r="G32" s="239"/>
    </row>
    <row r="33" spans="1:7" ht="21" customHeight="1">
      <c r="A33" s="118"/>
      <c r="B33" s="230"/>
      <c r="C33" s="231"/>
      <c r="D33" s="232"/>
      <c r="E33" s="233"/>
      <c r="F33" s="232"/>
      <c r="G33" s="234"/>
    </row>
    <row r="34" spans="1:7" ht="11.85" customHeight="1">
      <c r="A34" s="26" t="s">
        <v>3</v>
      </c>
      <c r="B34" s="235" t="s">
        <v>34</v>
      </c>
      <c r="C34" s="236"/>
      <c r="D34" s="237" t="s">
        <v>30</v>
      </c>
      <c r="E34" s="238"/>
      <c r="F34" s="237" t="s">
        <v>32</v>
      </c>
      <c r="G34" s="239"/>
    </row>
    <row r="35" spans="1:7" ht="21" customHeight="1" thickBot="1">
      <c r="A35" s="119"/>
      <c r="B35" s="218"/>
      <c r="C35" s="219"/>
      <c r="D35" s="220"/>
      <c r="E35" s="221"/>
      <c r="F35" s="222"/>
      <c r="G35" s="223"/>
    </row>
    <row r="36" spans="1:7" ht="45" customHeight="1">
      <c r="A36" s="224" t="s">
        <v>95</v>
      </c>
      <c r="B36" s="224"/>
      <c r="C36" s="224"/>
      <c r="D36" s="224"/>
      <c r="E36" s="224"/>
      <c r="F36" s="224"/>
      <c r="G36" s="224"/>
    </row>
    <row r="37" spans="1:7" ht="45" customHeight="1">
      <c r="A37" s="24"/>
      <c r="B37" s="24"/>
      <c r="C37" s="24"/>
      <c r="D37" s="24"/>
      <c r="E37" s="24"/>
      <c r="F37" s="24"/>
      <c r="G37" s="24"/>
    </row>
    <row r="38" spans="1:7" ht="32.25" customHeight="1">
      <c r="A38" s="13"/>
      <c r="B38" s="225"/>
      <c r="C38" s="225"/>
      <c r="D38" s="226" t="s">
        <v>33</v>
      </c>
      <c r="E38" s="227"/>
      <c r="F38" s="228">
        <f>SUM(F11+F17+F23+F29+F35)</f>
        <v>0</v>
      </c>
      <c r="G38" s="229"/>
    </row>
    <row r="39" spans="1:7" ht="23.25" customHeight="1">
      <c r="A39" s="217" t="s">
        <v>94</v>
      </c>
      <c r="B39" s="217"/>
      <c r="C39" s="217"/>
      <c r="D39" s="217"/>
      <c r="E39" s="217"/>
      <c r="F39" s="217"/>
      <c r="G39" s="217"/>
    </row>
    <row r="94" spans="1:7" ht="16.7" customHeight="1">
      <c r="A94" s="14"/>
      <c r="B94" s="249"/>
      <c r="C94" s="249"/>
      <c r="D94" s="14"/>
      <c r="E94" s="14"/>
      <c r="F94" s="57" t="s">
        <v>100</v>
      </c>
      <c r="G94" s="58">
        <v>2</v>
      </c>
    </row>
    <row r="95" spans="1:7" ht="27.75" customHeight="1">
      <c r="A95" s="250" t="s">
        <v>97</v>
      </c>
      <c r="B95" s="250"/>
      <c r="C95" s="250"/>
      <c r="D95" s="250"/>
      <c r="E95" s="250"/>
      <c r="F95" s="250"/>
      <c r="G95" s="250"/>
    </row>
    <row r="96" spans="1:7" ht="27" customHeight="1" thickBot="1">
      <c r="A96" s="251" t="s">
        <v>98</v>
      </c>
      <c r="B96" s="251"/>
      <c r="C96" s="251"/>
      <c r="D96" s="251"/>
      <c r="E96" s="251"/>
      <c r="F96" s="251"/>
      <c r="G96" s="251"/>
    </row>
    <row r="97" spans="1:7" ht="11.85" customHeight="1">
      <c r="A97" s="252" t="s">
        <v>35</v>
      </c>
      <c r="B97" s="253"/>
      <c r="C97" s="253"/>
      <c r="D97" s="253"/>
      <c r="E97" s="253"/>
      <c r="F97" s="253"/>
      <c r="G97" s="254"/>
    </row>
    <row r="98" spans="1:7" ht="21" customHeight="1" thickBot="1">
      <c r="A98" s="255">
        <f>'30 A'!A3</f>
        <v>0</v>
      </c>
      <c r="B98" s="256"/>
      <c r="C98" s="256"/>
      <c r="D98" s="256"/>
      <c r="E98" s="256"/>
      <c r="F98" s="256"/>
      <c r="G98" s="257"/>
    </row>
    <row r="99" spans="1:7" ht="11.85" customHeight="1">
      <c r="A99" s="242" t="s">
        <v>27</v>
      </c>
      <c r="B99" s="243"/>
      <c r="C99" s="243"/>
      <c r="D99" s="244"/>
      <c r="E99" s="245" t="s">
        <v>28</v>
      </c>
      <c r="F99" s="243"/>
      <c r="G99" s="246"/>
    </row>
    <row r="100" spans="1:7" ht="21" customHeight="1">
      <c r="A100" s="240"/>
      <c r="B100" s="241"/>
      <c r="C100" s="241"/>
      <c r="D100" s="233"/>
      <c r="E100" s="232"/>
      <c r="F100" s="241"/>
      <c r="G100" s="234"/>
    </row>
    <row r="101" spans="1:7" ht="11.85" customHeight="1">
      <c r="A101" s="26" t="s">
        <v>2</v>
      </c>
      <c r="B101" s="235" t="s">
        <v>96</v>
      </c>
      <c r="C101" s="236"/>
      <c r="D101" s="237" t="s">
        <v>31</v>
      </c>
      <c r="E101" s="238"/>
      <c r="F101" s="237" t="s">
        <v>29</v>
      </c>
      <c r="G101" s="239"/>
    </row>
    <row r="102" spans="1:7" ht="21" customHeight="1">
      <c r="A102" s="118"/>
      <c r="B102" s="230"/>
      <c r="C102" s="231"/>
      <c r="D102" s="232"/>
      <c r="E102" s="233"/>
      <c r="F102" s="247"/>
      <c r="G102" s="248"/>
    </row>
    <row r="103" spans="1:7" ht="11.85" customHeight="1">
      <c r="A103" s="26" t="s">
        <v>3</v>
      </c>
      <c r="B103" s="235" t="s">
        <v>34</v>
      </c>
      <c r="C103" s="236"/>
      <c r="D103" s="237" t="s">
        <v>30</v>
      </c>
      <c r="E103" s="238"/>
      <c r="F103" s="237" t="s">
        <v>32</v>
      </c>
      <c r="G103" s="239"/>
    </row>
    <row r="104" spans="1:7" ht="21" customHeight="1" thickBot="1">
      <c r="A104" s="119"/>
      <c r="B104" s="218"/>
      <c r="C104" s="219"/>
      <c r="D104" s="220"/>
      <c r="E104" s="221"/>
      <c r="F104" s="222"/>
      <c r="G104" s="223"/>
    </row>
    <row r="105" spans="1:7" ht="11.85" customHeight="1">
      <c r="A105" s="242" t="s">
        <v>27</v>
      </c>
      <c r="B105" s="243"/>
      <c r="C105" s="243"/>
      <c r="D105" s="244"/>
      <c r="E105" s="245" t="s">
        <v>28</v>
      </c>
      <c r="F105" s="243"/>
      <c r="G105" s="246"/>
    </row>
    <row r="106" spans="1:7" ht="21" customHeight="1">
      <c r="A106" s="240"/>
      <c r="B106" s="241"/>
      <c r="C106" s="241"/>
      <c r="D106" s="233"/>
      <c r="E106" s="232"/>
      <c r="F106" s="241"/>
      <c r="G106" s="234"/>
    </row>
    <row r="107" spans="1:7" ht="11.85" customHeight="1">
      <c r="A107" s="26" t="s">
        <v>2</v>
      </c>
      <c r="B107" s="235" t="s">
        <v>96</v>
      </c>
      <c r="C107" s="236"/>
      <c r="D107" s="237" t="s">
        <v>31</v>
      </c>
      <c r="E107" s="238"/>
      <c r="F107" s="237" t="s">
        <v>29</v>
      </c>
      <c r="G107" s="239"/>
    </row>
    <row r="108" spans="1:7" ht="21" customHeight="1">
      <c r="A108" s="118"/>
      <c r="B108" s="230"/>
      <c r="C108" s="231"/>
      <c r="D108" s="232"/>
      <c r="E108" s="233"/>
      <c r="F108" s="232"/>
      <c r="G108" s="234"/>
    </row>
    <row r="109" spans="1:7" ht="11.85" customHeight="1">
      <c r="A109" s="26" t="s">
        <v>3</v>
      </c>
      <c r="B109" s="235" t="s">
        <v>34</v>
      </c>
      <c r="C109" s="236"/>
      <c r="D109" s="237" t="s">
        <v>30</v>
      </c>
      <c r="E109" s="238"/>
      <c r="F109" s="237" t="s">
        <v>32</v>
      </c>
      <c r="G109" s="239"/>
    </row>
    <row r="110" spans="1:7" ht="21" customHeight="1" thickBot="1">
      <c r="A110" s="119"/>
      <c r="B110" s="218"/>
      <c r="C110" s="219"/>
      <c r="D110" s="220"/>
      <c r="E110" s="221"/>
      <c r="F110" s="222"/>
      <c r="G110" s="223"/>
    </row>
    <row r="111" spans="1:7" ht="11.85" customHeight="1">
      <c r="A111" s="242" t="s">
        <v>27</v>
      </c>
      <c r="B111" s="243"/>
      <c r="C111" s="243"/>
      <c r="D111" s="244"/>
      <c r="E111" s="245" t="s">
        <v>28</v>
      </c>
      <c r="F111" s="243"/>
      <c r="G111" s="246"/>
    </row>
    <row r="112" spans="1:7" ht="21" customHeight="1">
      <c r="A112" s="240"/>
      <c r="B112" s="241"/>
      <c r="C112" s="241"/>
      <c r="D112" s="233"/>
      <c r="E112" s="232"/>
      <c r="F112" s="241"/>
      <c r="G112" s="234"/>
    </row>
    <row r="113" spans="1:7" ht="11.85" customHeight="1">
      <c r="A113" s="26" t="s">
        <v>2</v>
      </c>
      <c r="B113" s="235" t="s">
        <v>96</v>
      </c>
      <c r="C113" s="236"/>
      <c r="D113" s="237" t="s">
        <v>31</v>
      </c>
      <c r="E113" s="238"/>
      <c r="F113" s="237" t="s">
        <v>29</v>
      </c>
      <c r="G113" s="239"/>
    </row>
    <row r="114" spans="1:7" ht="21" customHeight="1">
      <c r="A114" s="118"/>
      <c r="B114" s="230"/>
      <c r="C114" s="231"/>
      <c r="D114" s="232"/>
      <c r="E114" s="233"/>
      <c r="F114" s="232"/>
      <c r="G114" s="234"/>
    </row>
    <row r="115" spans="1:7" ht="11.85" customHeight="1">
      <c r="A115" s="26" t="s">
        <v>3</v>
      </c>
      <c r="B115" s="235" t="s">
        <v>34</v>
      </c>
      <c r="C115" s="236"/>
      <c r="D115" s="237" t="s">
        <v>30</v>
      </c>
      <c r="E115" s="238"/>
      <c r="F115" s="237" t="s">
        <v>32</v>
      </c>
      <c r="G115" s="239"/>
    </row>
    <row r="116" spans="1:7" ht="21" customHeight="1" thickBot="1">
      <c r="A116" s="119"/>
      <c r="B116" s="218"/>
      <c r="C116" s="219"/>
      <c r="D116" s="220"/>
      <c r="E116" s="221"/>
      <c r="F116" s="222"/>
      <c r="G116" s="223"/>
    </row>
    <row r="117" spans="1:7" ht="11.85" customHeight="1">
      <c r="A117" s="242" t="s">
        <v>27</v>
      </c>
      <c r="B117" s="243"/>
      <c r="C117" s="243"/>
      <c r="D117" s="244"/>
      <c r="E117" s="245" t="s">
        <v>28</v>
      </c>
      <c r="F117" s="243"/>
      <c r="G117" s="246"/>
    </row>
    <row r="118" spans="1:7" ht="21" customHeight="1">
      <c r="A118" s="240"/>
      <c r="B118" s="241"/>
      <c r="C118" s="241"/>
      <c r="D118" s="233"/>
      <c r="E118" s="232"/>
      <c r="F118" s="241"/>
      <c r="G118" s="234"/>
    </row>
    <row r="119" spans="1:7" ht="11.85" customHeight="1">
      <c r="A119" s="26" t="s">
        <v>2</v>
      </c>
      <c r="B119" s="235" t="s">
        <v>96</v>
      </c>
      <c r="C119" s="236"/>
      <c r="D119" s="237" t="s">
        <v>31</v>
      </c>
      <c r="E119" s="238"/>
      <c r="F119" s="237" t="s">
        <v>29</v>
      </c>
      <c r="G119" s="239"/>
    </row>
    <row r="120" spans="1:7" ht="21" customHeight="1">
      <c r="A120" s="118"/>
      <c r="B120" s="230"/>
      <c r="C120" s="231"/>
      <c r="D120" s="232"/>
      <c r="E120" s="233"/>
      <c r="F120" s="232"/>
      <c r="G120" s="234"/>
    </row>
    <row r="121" spans="1:7" ht="11.85" customHeight="1">
      <c r="A121" s="26" t="s">
        <v>3</v>
      </c>
      <c r="B121" s="235" t="s">
        <v>34</v>
      </c>
      <c r="C121" s="236"/>
      <c r="D121" s="237" t="s">
        <v>30</v>
      </c>
      <c r="E121" s="238"/>
      <c r="F121" s="237" t="s">
        <v>32</v>
      </c>
      <c r="G121" s="239"/>
    </row>
    <row r="122" spans="1:7" ht="21" customHeight="1" thickBot="1">
      <c r="A122" s="119"/>
      <c r="B122" s="218"/>
      <c r="C122" s="219"/>
      <c r="D122" s="220"/>
      <c r="E122" s="221"/>
      <c r="F122" s="222"/>
      <c r="G122" s="223"/>
    </row>
    <row r="123" spans="1:7" ht="11.85" customHeight="1">
      <c r="A123" s="242" t="s">
        <v>27</v>
      </c>
      <c r="B123" s="243"/>
      <c r="C123" s="243"/>
      <c r="D123" s="244"/>
      <c r="E123" s="245" t="s">
        <v>28</v>
      </c>
      <c r="F123" s="243"/>
      <c r="G123" s="246"/>
    </row>
    <row r="124" spans="1:7" ht="21" customHeight="1">
      <c r="A124" s="240"/>
      <c r="B124" s="241"/>
      <c r="C124" s="241"/>
      <c r="D124" s="233"/>
      <c r="E124" s="232"/>
      <c r="F124" s="241"/>
      <c r="G124" s="234"/>
    </row>
    <row r="125" spans="1:7" ht="11.85" customHeight="1">
      <c r="A125" s="26" t="s">
        <v>2</v>
      </c>
      <c r="B125" s="235" t="s">
        <v>96</v>
      </c>
      <c r="C125" s="236"/>
      <c r="D125" s="237" t="s">
        <v>31</v>
      </c>
      <c r="E125" s="238"/>
      <c r="F125" s="237" t="s">
        <v>29</v>
      </c>
      <c r="G125" s="239"/>
    </row>
    <row r="126" spans="1:7" ht="21" customHeight="1">
      <c r="A126" s="118"/>
      <c r="B126" s="230"/>
      <c r="C126" s="231"/>
      <c r="D126" s="232"/>
      <c r="E126" s="233"/>
      <c r="F126" s="232"/>
      <c r="G126" s="234"/>
    </row>
    <row r="127" spans="1:7" ht="11.85" customHeight="1">
      <c r="A127" s="26" t="s">
        <v>3</v>
      </c>
      <c r="B127" s="235" t="s">
        <v>34</v>
      </c>
      <c r="C127" s="236"/>
      <c r="D127" s="237" t="s">
        <v>30</v>
      </c>
      <c r="E127" s="238"/>
      <c r="F127" s="237" t="s">
        <v>32</v>
      </c>
      <c r="G127" s="239"/>
    </row>
    <row r="128" spans="1:7" ht="21" customHeight="1" thickBot="1">
      <c r="A128" s="119"/>
      <c r="B128" s="218"/>
      <c r="C128" s="219"/>
      <c r="D128" s="220"/>
      <c r="E128" s="221"/>
      <c r="F128" s="222"/>
      <c r="G128" s="223"/>
    </row>
    <row r="129" spans="1:7" ht="45" customHeight="1">
      <c r="A129" s="224" t="s">
        <v>95</v>
      </c>
      <c r="B129" s="224"/>
      <c r="C129" s="224"/>
      <c r="D129" s="224"/>
      <c r="E129" s="224"/>
      <c r="F129" s="224"/>
      <c r="G129" s="224"/>
    </row>
    <row r="130" spans="1:7" ht="45" customHeight="1">
      <c r="A130" s="24"/>
      <c r="B130" s="24"/>
      <c r="C130" s="24"/>
      <c r="D130" s="24"/>
      <c r="E130" s="24"/>
      <c r="F130" s="24"/>
      <c r="G130" s="24"/>
    </row>
    <row r="131" spans="1:7" ht="32.25" customHeight="1">
      <c r="A131" s="13"/>
      <c r="B131" s="225"/>
      <c r="C131" s="225"/>
      <c r="D131" s="226" t="s">
        <v>33</v>
      </c>
      <c r="E131" s="227"/>
      <c r="F131" s="228">
        <f>SUM(F104+F110+F116+F122+F128)</f>
        <v>0</v>
      </c>
      <c r="G131" s="229"/>
    </row>
    <row r="132" spans="1:7" ht="23.25" customHeight="1">
      <c r="A132" s="217" t="s">
        <v>94</v>
      </c>
      <c r="B132" s="217"/>
      <c r="C132" s="217"/>
      <c r="D132" s="217"/>
      <c r="E132" s="217"/>
      <c r="F132" s="217"/>
      <c r="G132" s="217"/>
    </row>
  </sheetData>
  <sheetProtection algorithmName="SHA-512" hashValue="24CQxQGdKP9HOgHO6T7dvbwXKWjRspSaHrf4CQ6YHzRYZNHTEbau/a7wXJaGK6tQf5oW5T+aedjhE++t0yTTpQ==" saltValue="tcDmuBhpb+jlyFM6/r3bYQ==" spinCount="100000" sheet="1" objects="1" scenarios="1"/>
  <mergeCells count="180">
    <mergeCell ref="A19:D19"/>
    <mergeCell ref="E19:G19"/>
    <mergeCell ref="F23:G23"/>
    <mergeCell ref="F21:G21"/>
    <mergeCell ref="D23:E23"/>
    <mergeCell ref="D21:E21"/>
    <mergeCell ref="B23:C23"/>
    <mergeCell ref="B21:C21"/>
    <mergeCell ref="B20:C20"/>
    <mergeCell ref="D20:E20"/>
    <mergeCell ref="B29:C29"/>
    <mergeCell ref="F33:G33"/>
    <mergeCell ref="D35:E35"/>
    <mergeCell ref="D33:E33"/>
    <mergeCell ref="B35:C35"/>
    <mergeCell ref="B33:C33"/>
    <mergeCell ref="A30:D30"/>
    <mergeCell ref="E30:G30"/>
    <mergeCell ref="B32:C32"/>
    <mergeCell ref="D32:E32"/>
    <mergeCell ref="F32:G32"/>
    <mergeCell ref="A31:D31"/>
    <mergeCell ref="E31:G31"/>
    <mergeCell ref="F29:G29"/>
    <mergeCell ref="D29:E29"/>
    <mergeCell ref="B1:C1"/>
    <mergeCell ref="E6:G6"/>
    <mergeCell ref="A3:G3"/>
    <mergeCell ref="A2:G2"/>
    <mergeCell ref="A4:G4"/>
    <mergeCell ref="A6:D6"/>
    <mergeCell ref="A5:G5"/>
    <mergeCell ref="F20:G20"/>
    <mergeCell ref="A7:D7"/>
    <mergeCell ref="E7:G7"/>
    <mergeCell ref="B11:C11"/>
    <mergeCell ref="B9:C9"/>
    <mergeCell ref="D11:E11"/>
    <mergeCell ref="D9:E9"/>
    <mergeCell ref="F11:G11"/>
    <mergeCell ref="F9:G9"/>
    <mergeCell ref="B8:C8"/>
    <mergeCell ref="D8:E8"/>
    <mergeCell ref="F8:G8"/>
    <mergeCell ref="B10:C10"/>
    <mergeCell ref="D10:E10"/>
    <mergeCell ref="F10:G10"/>
    <mergeCell ref="A12:D12"/>
    <mergeCell ref="F17:G17"/>
    <mergeCell ref="E12:G12"/>
    <mergeCell ref="A18:D18"/>
    <mergeCell ref="E18:G18"/>
    <mergeCell ref="B14:C14"/>
    <mergeCell ref="D14:E14"/>
    <mergeCell ref="F14:G14"/>
    <mergeCell ref="B16:C16"/>
    <mergeCell ref="D16:E16"/>
    <mergeCell ref="A13:D13"/>
    <mergeCell ref="F16:G16"/>
    <mergeCell ref="D17:E17"/>
    <mergeCell ref="B17:C17"/>
    <mergeCell ref="D15:E15"/>
    <mergeCell ref="B15:C15"/>
    <mergeCell ref="E13:G13"/>
    <mergeCell ref="F15:G15"/>
    <mergeCell ref="F28:G28"/>
    <mergeCell ref="B22:C22"/>
    <mergeCell ref="D22:E22"/>
    <mergeCell ref="F22:G22"/>
    <mergeCell ref="A24:D24"/>
    <mergeCell ref="E24:G24"/>
    <mergeCell ref="A25:D25"/>
    <mergeCell ref="E25:G25"/>
    <mergeCell ref="B26:C26"/>
    <mergeCell ref="D26:E26"/>
    <mergeCell ref="F26:G26"/>
    <mergeCell ref="B28:C28"/>
    <mergeCell ref="D28:E28"/>
    <mergeCell ref="B27:C27"/>
    <mergeCell ref="F27:G27"/>
    <mergeCell ref="D27:E27"/>
    <mergeCell ref="A39:G39"/>
    <mergeCell ref="B34:C34"/>
    <mergeCell ref="D34:E34"/>
    <mergeCell ref="F34:G34"/>
    <mergeCell ref="B38:C38"/>
    <mergeCell ref="A36:G36"/>
    <mergeCell ref="D38:E38"/>
    <mergeCell ref="F38:G38"/>
    <mergeCell ref="F35:G35"/>
    <mergeCell ref="A99:D99"/>
    <mergeCell ref="E99:G99"/>
    <mergeCell ref="A100:D100"/>
    <mergeCell ref="E100:G100"/>
    <mergeCell ref="B101:C101"/>
    <mergeCell ref="D101:E101"/>
    <mergeCell ref="F101:G101"/>
    <mergeCell ref="B94:C94"/>
    <mergeCell ref="A95:G95"/>
    <mergeCell ref="A96:G96"/>
    <mergeCell ref="A97:G97"/>
    <mergeCell ref="A98:G98"/>
    <mergeCell ref="B104:C104"/>
    <mergeCell ref="D104:E104"/>
    <mergeCell ref="F104:G104"/>
    <mergeCell ref="A105:D105"/>
    <mergeCell ref="E105:G105"/>
    <mergeCell ref="B102:C102"/>
    <mergeCell ref="D102:E102"/>
    <mergeCell ref="F102:G102"/>
    <mergeCell ref="B103:C103"/>
    <mergeCell ref="D103:E103"/>
    <mergeCell ref="F103:G103"/>
    <mergeCell ref="B108:C108"/>
    <mergeCell ref="D108:E108"/>
    <mergeCell ref="F108:G108"/>
    <mergeCell ref="B109:C109"/>
    <mergeCell ref="D109:E109"/>
    <mergeCell ref="F109:G109"/>
    <mergeCell ref="A106:D106"/>
    <mergeCell ref="E106:G106"/>
    <mergeCell ref="B107:C107"/>
    <mergeCell ref="D107:E107"/>
    <mergeCell ref="F107:G107"/>
    <mergeCell ref="A112:D112"/>
    <mergeCell ref="E112:G112"/>
    <mergeCell ref="B113:C113"/>
    <mergeCell ref="D113:E113"/>
    <mergeCell ref="F113:G113"/>
    <mergeCell ref="B110:C110"/>
    <mergeCell ref="D110:E110"/>
    <mergeCell ref="F110:G110"/>
    <mergeCell ref="A111:D111"/>
    <mergeCell ref="E111:G111"/>
    <mergeCell ref="B116:C116"/>
    <mergeCell ref="D116:E116"/>
    <mergeCell ref="F116:G116"/>
    <mergeCell ref="A117:D117"/>
    <mergeCell ref="E117:G117"/>
    <mergeCell ref="B114:C114"/>
    <mergeCell ref="D114:E114"/>
    <mergeCell ref="F114:G114"/>
    <mergeCell ref="B115:C115"/>
    <mergeCell ref="D115:E115"/>
    <mergeCell ref="F115:G115"/>
    <mergeCell ref="B120:C120"/>
    <mergeCell ref="D120:E120"/>
    <mergeCell ref="F120:G120"/>
    <mergeCell ref="B121:C121"/>
    <mergeCell ref="D121:E121"/>
    <mergeCell ref="F121:G121"/>
    <mergeCell ref="A118:D118"/>
    <mergeCell ref="E118:G118"/>
    <mergeCell ref="B119:C119"/>
    <mergeCell ref="D119:E119"/>
    <mergeCell ref="F119:G119"/>
    <mergeCell ref="A124:D124"/>
    <mergeCell ref="E124:G124"/>
    <mergeCell ref="B125:C125"/>
    <mergeCell ref="D125:E125"/>
    <mergeCell ref="F125:G125"/>
    <mergeCell ref="B122:C122"/>
    <mergeCell ref="D122:E122"/>
    <mergeCell ref="F122:G122"/>
    <mergeCell ref="A123:D123"/>
    <mergeCell ref="E123:G123"/>
    <mergeCell ref="A132:G132"/>
    <mergeCell ref="B128:C128"/>
    <mergeCell ref="D128:E128"/>
    <mergeCell ref="F128:G128"/>
    <mergeCell ref="A129:G129"/>
    <mergeCell ref="B131:C131"/>
    <mergeCell ref="D131:E131"/>
    <mergeCell ref="F131:G131"/>
    <mergeCell ref="B126:C126"/>
    <mergeCell ref="D126:E126"/>
    <mergeCell ref="F126:G126"/>
    <mergeCell ref="B127:C127"/>
    <mergeCell ref="D127:E127"/>
    <mergeCell ref="F127:G127"/>
  </mergeCells>
  <pageMargins left="0.3" right="0.3"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76EBC-AF83-4F49-9BE3-ABEA217B2CA2}">
  <dimension ref="A1:J105"/>
  <sheetViews>
    <sheetView view="pageLayout" zoomScaleNormal="100" workbookViewId="0"/>
  </sheetViews>
  <sheetFormatPr defaultColWidth="10.6640625" defaultRowHeight="15"/>
  <cols>
    <col min="1" max="1" width="3.33203125" style="60" customWidth="1"/>
    <col min="2" max="2" width="35.5" style="61" customWidth="1"/>
    <col min="3" max="3" width="26.6640625" style="61" customWidth="1"/>
    <col min="4" max="4" width="16.1640625" style="61" customWidth="1"/>
    <col min="5" max="5" width="4.83203125" style="61" customWidth="1"/>
    <col min="6" max="6" width="6.6640625" style="61" customWidth="1"/>
    <col min="7" max="7" width="12.33203125" style="61" customWidth="1"/>
    <col min="8" max="8" width="20.1640625" style="61" customWidth="1"/>
    <col min="9" max="9" width="10.6640625" style="61" customWidth="1"/>
    <col min="10" max="10" width="11.83203125" style="77" customWidth="1"/>
    <col min="11" max="16384" width="10.6640625" style="60"/>
  </cols>
  <sheetData>
    <row r="1" spans="1:10">
      <c r="A1" s="105"/>
      <c r="B1" s="63" t="s">
        <v>136</v>
      </c>
      <c r="C1" s="216">
        <f>'30 A'!A3</f>
        <v>0</v>
      </c>
      <c r="D1" s="216"/>
      <c r="E1" s="216"/>
      <c r="F1" s="216"/>
    </row>
    <row r="2" spans="1:10">
      <c r="B2" s="70" t="s">
        <v>117</v>
      </c>
      <c r="C2" s="70" t="s">
        <v>111</v>
      </c>
      <c r="D2" s="70" t="s">
        <v>110</v>
      </c>
      <c r="E2" s="70" t="s">
        <v>118</v>
      </c>
      <c r="F2" s="70" t="s">
        <v>109</v>
      </c>
      <c r="G2" s="70" t="s">
        <v>113</v>
      </c>
      <c r="H2" s="70" t="s">
        <v>116</v>
      </c>
      <c r="I2" s="70" t="s">
        <v>115</v>
      </c>
      <c r="J2" s="69" t="s">
        <v>58</v>
      </c>
    </row>
    <row r="3" spans="1:10">
      <c r="A3" s="67">
        <v>1</v>
      </c>
      <c r="B3" s="109" t="s">
        <v>159</v>
      </c>
      <c r="C3" s="66"/>
      <c r="D3" s="66"/>
      <c r="E3" s="65"/>
      <c r="F3" s="65"/>
      <c r="G3" s="68"/>
      <c r="H3" s="66"/>
      <c r="I3" s="66"/>
      <c r="J3" s="64">
        <f>'31 F'!J70</f>
        <v>0</v>
      </c>
    </row>
    <row r="4" spans="1:10">
      <c r="A4" s="67">
        <v>2</v>
      </c>
      <c r="B4" s="109" t="s">
        <v>159</v>
      </c>
      <c r="C4" s="66"/>
      <c r="D4" s="66"/>
      <c r="E4" s="66"/>
      <c r="F4" s="66"/>
      <c r="G4" s="65"/>
      <c r="H4" s="66"/>
      <c r="I4" s="66"/>
      <c r="J4" s="64">
        <f>'31 F #2'!J70</f>
        <v>0</v>
      </c>
    </row>
    <row r="5" spans="1:10">
      <c r="A5" s="67">
        <v>3</v>
      </c>
      <c r="B5" s="109" t="s">
        <v>159</v>
      </c>
      <c r="C5" s="66"/>
      <c r="D5" s="66"/>
      <c r="E5" s="66"/>
      <c r="F5" s="66"/>
      <c r="G5" s="65"/>
      <c r="H5" s="66"/>
      <c r="I5" s="66"/>
      <c r="J5" s="64">
        <f>'31 F #3'!J70</f>
        <v>0</v>
      </c>
    </row>
    <row r="6" spans="1:10">
      <c r="A6" s="67">
        <v>4</v>
      </c>
      <c r="B6" s="66" t="s">
        <v>127</v>
      </c>
      <c r="C6" s="66"/>
      <c r="D6" s="66"/>
      <c r="E6" s="66"/>
      <c r="F6" s="66"/>
      <c r="G6" s="65"/>
      <c r="H6" s="66"/>
      <c r="I6" s="66"/>
      <c r="J6" s="64">
        <f>'31 C'!E34+'31 C'!E98</f>
        <v>0</v>
      </c>
    </row>
    <row r="7" spans="1:10">
      <c r="A7" s="67">
        <v>5</v>
      </c>
      <c r="B7" s="66" t="s">
        <v>128</v>
      </c>
      <c r="C7" s="66"/>
      <c r="D7" s="66"/>
      <c r="E7" s="66"/>
      <c r="F7" s="66"/>
      <c r="G7" s="65"/>
      <c r="H7" s="66"/>
      <c r="I7" s="66"/>
      <c r="J7" s="64">
        <f>'31 N'!B32</f>
        <v>0</v>
      </c>
    </row>
    <row r="8" spans="1:10">
      <c r="A8" s="67">
        <v>6</v>
      </c>
      <c r="B8" s="109"/>
      <c r="C8" s="109"/>
      <c r="D8" s="109"/>
      <c r="E8" s="109"/>
      <c r="F8" s="109"/>
      <c r="G8" s="110"/>
      <c r="H8" s="109"/>
      <c r="I8" s="109"/>
      <c r="J8" s="112"/>
    </row>
    <row r="9" spans="1:10">
      <c r="A9" s="67">
        <v>7</v>
      </c>
      <c r="B9" s="109"/>
      <c r="C9" s="109"/>
      <c r="D9" s="109"/>
      <c r="E9" s="109"/>
      <c r="F9" s="109"/>
      <c r="G9" s="110"/>
      <c r="H9" s="109"/>
      <c r="I9" s="109"/>
      <c r="J9" s="112"/>
    </row>
    <row r="10" spans="1:10">
      <c r="A10" s="67">
        <v>8</v>
      </c>
      <c r="B10" s="109"/>
      <c r="C10" s="109"/>
      <c r="D10" s="109"/>
      <c r="E10" s="109"/>
      <c r="F10" s="109"/>
      <c r="G10" s="110"/>
      <c r="H10" s="109"/>
      <c r="I10" s="109"/>
      <c r="J10" s="112"/>
    </row>
    <row r="11" spans="1:10">
      <c r="A11" s="67">
        <v>9</v>
      </c>
      <c r="B11" s="109"/>
      <c r="C11" s="109"/>
      <c r="D11" s="109"/>
      <c r="E11" s="109"/>
      <c r="F11" s="109"/>
      <c r="G11" s="110"/>
      <c r="H11" s="109"/>
      <c r="I11" s="109"/>
      <c r="J11" s="112"/>
    </row>
    <row r="12" spans="1:10">
      <c r="A12" s="67">
        <v>10</v>
      </c>
      <c r="B12" s="109"/>
      <c r="C12" s="109"/>
      <c r="D12" s="109"/>
      <c r="E12" s="109"/>
      <c r="F12" s="109"/>
      <c r="G12" s="110"/>
      <c r="H12" s="109"/>
      <c r="I12" s="109"/>
      <c r="J12" s="112"/>
    </row>
    <row r="13" spans="1:10">
      <c r="A13" s="67">
        <v>11</v>
      </c>
      <c r="B13" s="109"/>
      <c r="C13" s="109"/>
      <c r="D13" s="109"/>
      <c r="E13" s="109"/>
      <c r="F13" s="109"/>
      <c r="G13" s="110"/>
      <c r="H13" s="109"/>
      <c r="I13" s="109"/>
      <c r="J13" s="112"/>
    </row>
    <row r="14" spans="1:10">
      <c r="A14" s="67">
        <v>12</v>
      </c>
      <c r="B14" s="109"/>
      <c r="C14" s="109"/>
      <c r="D14" s="109"/>
      <c r="E14" s="109"/>
      <c r="F14" s="109"/>
      <c r="G14" s="110"/>
      <c r="H14" s="109"/>
      <c r="I14" s="109"/>
      <c r="J14" s="112"/>
    </row>
    <row r="15" spans="1:10">
      <c r="A15" s="67">
        <v>13</v>
      </c>
      <c r="B15" s="109"/>
      <c r="C15" s="109"/>
      <c r="D15" s="109"/>
      <c r="E15" s="109"/>
      <c r="F15" s="109"/>
      <c r="G15" s="110"/>
      <c r="H15" s="109"/>
      <c r="I15" s="109"/>
      <c r="J15" s="112"/>
    </row>
    <row r="16" spans="1:10">
      <c r="A16" s="67">
        <v>14</v>
      </c>
      <c r="B16" s="109"/>
      <c r="C16" s="109"/>
      <c r="D16" s="109"/>
      <c r="E16" s="109"/>
      <c r="F16" s="109"/>
      <c r="G16" s="110"/>
      <c r="H16" s="109"/>
      <c r="I16" s="109"/>
      <c r="J16" s="112"/>
    </row>
    <row r="17" spans="1:10">
      <c r="A17" s="67">
        <v>15</v>
      </c>
      <c r="B17" s="109"/>
      <c r="C17" s="109"/>
      <c r="D17" s="109"/>
      <c r="E17" s="109"/>
      <c r="F17" s="109"/>
      <c r="G17" s="110"/>
      <c r="H17" s="109"/>
      <c r="I17" s="109"/>
      <c r="J17" s="112"/>
    </row>
    <row r="18" spans="1:10">
      <c r="A18" s="67">
        <v>16</v>
      </c>
      <c r="B18" s="109"/>
      <c r="C18" s="109"/>
      <c r="D18" s="109"/>
      <c r="E18" s="109"/>
      <c r="F18" s="109"/>
      <c r="G18" s="110"/>
      <c r="H18" s="109"/>
      <c r="I18" s="109"/>
      <c r="J18" s="112"/>
    </row>
    <row r="19" spans="1:10">
      <c r="A19" s="67">
        <v>17</v>
      </c>
      <c r="B19" s="109"/>
      <c r="C19" s="109"/>
      <c r="D19" s="109"/>
      <c r="E19" s="109"/>
      <c r="F19" s="109"/>
      <c r="G19" s="110"/>
      <c r="H19" s="109"/>
      <c r="I19" s="109"/>
      <c r="J19" s="112"/>
    </row>
    <row r="20" spans="1:10">
      <c r="A20" s="67">
        <v>18</v>
      </c>
      <c r="B20" s="109"/>
      <c r="C20" s="109"/>
      <c r="D20" s="109"/>
      <c r="E20" s="109"/>
      <c r="F20" s="109"/>
      <c r="G20" s="110"/>
      <c r="H20" s="109"/>
      <c r="I20" s="109"/>
      <c r="J20" s="112"/>
    </row>
    <row r="21" spans="1:10">
      <c r="A21" s="67">
        <v>19</v>
      </c>
      <c r="B21" s="109"/>
      <c r="C21" s="109"/>
      <c r="D21" s="109"/>
      <c r="E21" s="109"/>
      <c r="F21" s="109"/>
      <c r="G21" s="110"/>
      <c r="H21" s="109"/>
      <c r="I21" s="109"/>
      <c r="J21" s="112"/>
    </row>
    <row r="22" spans="1:10">
      <c r="A22" s="67">
        <v>20</v>
      </c>
      <c r="B22" s="109"/>
      <c r="C22" s="109"/>
      <c r="D22" s="109"/>
      <c r="E22" s="109"/>
      <c r="F22" s="109"/>
      <c r="G22" s="110"/>
      <c r="H22" s="109"/>
      <c r="I22" s="109"/>
      <c r="J22" s="112"/>
    </row>
    <row r="23" spans="1:10">
      <c r="A23" s="67">
        <v>21</v>
      </c>
      <c r="B23" s="109"/>
      <c r="C23" s="109"/>
      <c r="D23" s="109"/>
      <c r="E23" s="109"/>
      <c r="F23" s="109"/>
      <c r="G23" s="110"/>
      <c r="H23" s="109"/>
      <c r="I23" s="109"/>
      <c r="J23" s="112"/>
    </row>
    <row r="24" spans="1:10">
      <c r="A24" s="67">
        <v>22</v>
      </c>
      <c r="B24" s="109"/>
      <c r="C24" s="109"/>
      <c r="D24" s="109"/>
      <c r="E24" s="109"/>
      <c r="F24" s="109"/>
      <c r="G24" s="110"/>
      <c r="H24" s="109"/>
      <c r="I24" s="109"/>
      <c r="J24" s="112"/>
    </row>
    <row r="25" spans="1:10">
      <c r="A25" s="67">
        <v>23</v>
      </c>
      <c r="B25" s="109"/>
      <c r="C25" s="109"/>
      <c r="D25" s="109"/>
      <c r="E25" s="109"/>
      <c r="F25" s="109"/>
      <c r="G25" s="110"/>
      <c r="H25" s="109"/>
      <c r="I25" s="109"/>
      <c r="J25" s="112"/>
    </row>
    <row r="26" spans="1:10">
      <c r="A26" s="67">
        <v>24</v>
      </c>
      <c r="B26" s="109"/>
      <c r="C26" s="109"/>
      <c r="D26" s="109"/>
      <c r="E26" s="109"/>
      <c r="F26" s="109"/>
      <c r="G26" s="110"/>
      <c r="H26" s="109"/>
      <c r="I26" s="109"/>
      <c r="J26" s="112"/>
    </row>
    <row r="27" spans="1:10">
      <c r="A27" s="67">
        <v>25</v>
      </c>
      <c r="B27" s="109"/>
      <c r="C27" s="109"/>
      <c r="D27" s="109"/>
      <c r="E27" s="109"/>
      <c r="F27" s="109"/>
      <c r="G27" s="110"/>
      <c r="H27" s="109"/>
      <c r="I27" s="109"/>
      <c r="J27" s="112"/>
    </row>
    <row r="28" spans="1:10">
      <c r="A28" s="67">
        <v>26</v>
      </c>
      <c r="B28" s="109"/>
      <c r="C28" s="109"/>
      <c r="D28" s="109"/>
      <c r="E28" s="109"/>
      <c r="F28" s="109"/>
      <c r="G28" s="110"/>
      <c r="H28" s="109"/>
      <c r="I28" s="109"/>
      <c r="J28" s="112"/>
    </row>
    <row r="29" spans="1:10">
      <c r="A29" s="67">
        <v>27</v>
      </c>
      <c r="B29" s="109"/>
      <c r="C29" s="109"/>
      <c r="D29" s="109"/>
      <c r="E29" s="109"/>
      <c r="F29" s="109"/>
      <c r="G29" s="110"/>
      <c r="H29" s="109"/>
      <c r="I29" s="109"/>
      <c r="J29" s="112"/>
    </row>
    <row r="30" spans="1:10">
      <c r="A30" s="67">
        <v>28</v>
      </c>
      <c r="B30" s="109"/>
      <c r="C30" s="109"/>
      <c r="D30" s="109"/>
      <c r="E30" s="109"/>
      <c r="F30" s="109"/>
      <c r="G30" s="110"/>
      <c r="H30" s="109"/>
      <c r="I30" s="109"/>
      <c r="J30" s="112"/>
    </row>
    <row r="31" spans="1:10">
      <c r="A31" s="67">
        <v>29</v>
      </c>
      <c r="B31" s="109"/>
      <c r="C31" s="109"/>
      <c r="D31" s="109"/>
      <c r="E31" s="109"/>
      <c r="F31" s="109"/>
      <c r="G31" s="110"/>
      <c r="H31" s="109"/>
      <c r="I31" s="109"/>
      <c r="J31" s="112"/>
    </row>
    <row r="32" spans="1:10">
      <c r="A32" s="67">
        <v>30</v>
      </c>
      <c r="B32" s="109"/>
      <c r="C32" s="109"/>
      <c r="D32" s="109"/>
      <c r="E32" s="109"/>
      <c r="F32" s="109"/>
      <c r="G32" s="110"/>
      <c r="H32" s="109"/>
      <c r="I32" s="109"/>
      <c r="J32" s="112"/>
    </row>
    <row r="33" spans="1:10">
      <c r="H33" s="270" t="s">
        <v>119</v>
      </c>
      <c r="I33" s="270"/>
      <c r="J33" s="62">
        <f>SUM(J3:J32)</f>
        <v>0</v>
      </c>
    </row>
    <row r="35" spans="1:10">
      <c r="I35" s="76"/>
      <c r="J35" s="74"/>
    </row>
    <row r="36" spans="1:10">
      <c r="B36" s="63" t="s">
        <v>136</v>
      </c>
      <c r="C36" s="216">
        <f>'30 A'!A3</f>
        <v>0</v>
      </c>
      <c r="D36" s="216"/>
      <c r="E36" s="216"/>
      <c r="F36" s="216"/>
    </row>
    <row r="37" spans="1:10">
      <c r="B37" s="70" t="s">
        <v>117</v>
      </c>
      <c r="C37" s="70" t="s">
        <v>111</v>
      </c>
      <c r="D37" s="70" t="s">
        <v>110</v>
      </c>
      <c r="E37" s="70" t="s">
        <v>118</v>
      </c>
      <c r="F37" s="70" t="s">
        <v>109</v>
      </c>
      <c r="G37" s="70" t="s">
        <v>113</v>
      </c>
      <c r="H37" s="70" t="s">
        <v>116</v>
      </c>
      <c r="I37" s="70" t="s">
        <v>115</v>
      </c>
      <c r="J37" s="69" t="s">
        <v>58</v>
      </c>
    </row>
    <row r="38" spans="1:10">
      <c r="A38" s="67">
        <v>1</v>
      </c>
      <c r="B38" s="109"/>
      <c r="C38" s="109"/>
      <c r="D38" s="109"/>
      <c r="E38" s="110"/>
      <c r="F38" s="110"/>
      <c r="G38" s="108"/>
      <c r="H38" s="109"/>
      <c r="I38" s="109"/>
      <c r="J38" s="112"/>
    </row>
    <row r="39" spans="1:10">
      <c r="A39" s="67">
        <v>2</v>
      </c>
      <c r="B39" s="109"/>
      <c r="C39" s="109"/>
      <c r="D39" s="109"/>
      <c r="E39" s="109"/>
      <c r="F39" s="109"/>
      <c r="G39" s="110"/>
      <c r="H39" s="109"/>
      <c r="I39" s="109"/>
      <c r="J39" s="112"/>
    </row>
    <row r="40" spans="1:10">
      <c r="A40" s="67">
        <v>3</v>
      </c>
      <c r="B40" s="109"/>
      <c r="C40" s="109"/>
      <c r="D40" s="109"/>
      <c r="E40" s="109"/>
      <c r="F40" s="109"/>
      <c r="G40" s="110"/>
      <c r="H40" s="109"/>
      <c r="I40" s="109"/>
      <c r="J40" s="112"/>
    </row>
    <row r="41" spans="1:10">
      <c r="A41" s="67">
        <v>4</v>
      </c>
      <c r="B41" s="109"/>
      <c r="C41" s="109"/>
      <c r="D41" s="109"/>
      <c r="E41" s="109"/>
      <c r="F41" s="109"/>
      <c r="G41" s="110"/>
      <c r="H41" s="109"/>
      <c r="I41" s="109"/>
      <c r="J41" s="112"/>
    </row>
    <row r="42" spans="1:10">
      <c r="A42" s="67">
        <v>5</v>
      </c>
      <c r="B42" s="109"/>
      <c r="C42" s="109"/>
      <c r="D42" s="109"/>
      <c r="E42" s="109"/>
      <c r="F42" s="109"/>
      <c r="G42" s="110"/>
      <c r="H42" s="109"/>
      <c r="I42" s="109"/>
      <c r="J42" s="112"/>
    </row>
    <row r="43" spans="1:10">
      <c r="A43" s="67">
        <v>6</v>
      </c>
      <c r="B43" s="109"/>
      <c r="C43" s="109"/>
      <c r="D43" s="109"/>
      <c r="E43" s="109"/>
      <c r="F43" s="109"/>
      <c r="G43" s="110"/>
      <c r="H43" s="109"/>
      <c r="I43" s="109"/>
      <c r="J43" s="112"/>
    </row>
    <row r="44" spans="1:10">
      <c r="A44" s="67">
        <v>7</v>
      </c>
      <c r="B44" s="109"/>
      <c r="C44" s="109"/>
      <c r="D44" s="109"/>
      <c r="E44" s="109"/>
      <c r="F44" s="109"/>
      <c r="G44" s="110"/>
      <c r="H44" s="109"/>
      <c r="I44" s="109"/>
      <c r="J44" s="112"/>
    </row>
    <row r="45" spans="1:10">
      <c r="A45" s="67">
        <v>8</v>
      </c>
      <c r="B45" s="109"/>
      <c r="C45" s="109"/>
      <c r="D45" s="109"/>
      <c r="E45" s="109"/>
      <c r="F45" s="109"/>
      <c r="G45" s="110"/>
      <c r="H45" s="109"/>
      <c r="I45" s="109"/>
      <c r="J45" s="112"/>
    </row>
    <row r="46" spans="1:10">
      <c r="A46" s="67">
        <v>9</v>
      </c>
      <c r="B46" s="109"/>
      <c r="C46" s="109"/>
      <c r="D46" s="109"/>
      <c r="E46" s="109"/>
      <c r="F46" s="109"/>
      <c r="G46" s="110"/>
      <c r="H46" s="109"/>
      <c r="I46" s="109"/>
      <c r="J46" s="112"/>
    </row>
    <row r="47" spans="1:10">
      <c r="A47" s="67">
        <v>10</v>
      </c>
      <c r="B47" s="109"/>
      <c r="C47" s="109"/>
      <c r="D47" s="109"/>
      <c r="E47" s="109"/>
      <c r="F47" s="109"/>
      <c r="G47" s="110"/>
      <c r="H47" s="109"/>
      <c r="I47" s="109"/>
      <c r="J47" s="112"/>
    </row>
    <row r="48" spans="1:10">
      <c r="A48" s="67">
        <v>11</v>
      </c>
      <c r="B48" s="109"/>
      <c r="C48" s="109"/>
      <c r="D48" s="109"/>
      <c r="E48" s="109"/>
      <c r="F48" s="109"/>
      <c r="G48" s="110"/>
      <c r="H48" s="109"/>
      <c r="I48" s="109"/>
      <c r="J48" s="112"/>
    </row>
    <row r="49" spans="1:10">
      <c r="A49" s="67">
        <v>12</v>
      </c>
      <c r="B49" s="109"/>
      <c r="C49" s="109"/>
      <c r="D49" s="109"/>
      <c r="E49" s="109"/>
      <c r="F49" s="109"/>
      <c r="G49" s="110"/>
      <c r="H49" s="109"/>
      <c r="I49" s="109"/>
      <c r="J49" s="112"/>
    </row>
    <row r="50" spans="1:10">
      <c r="A50" s="67">
        <v>13</v>
      </c>
      <c r="B50" s="109"/>
      <c r="C50" s="109"/>
      <c r="D50" s="109"/>
      <c r="E50" s="109"/>
      <c r="F50" s="109"/>
      <c r="G50" s="110"/>
      <c r="H50" s="109"/>
      <c r="I50" s="109"/>
      <c r="J50" s="112"/>
    </row>
    <row r="51" spans="1:10">
      <c r="A51" s="67">
        <v>14</v>
      </c>
      <c r="B51" s="109"/>
      <c r="C51" s="109"/>
      <c r="D51" s="109"/>
      <c r="E51" s="109"/>
      <c r="F51" s="109"/>
      <c r="G51" s="110"/>
      <c r="H51" s="109"/>
      <c r="I51" s="109"/>
      <c r="J51" s="112"/>
    </row>
    <row r="52" spans="1:10">
      <c r="A52" s="67">
        <v>15</v>
      </c>
      <c r="B52" s="109"/>
      <c r="C52" s="109"/>
      <c r="D52" s="109"/>
      <c r="E52" s="109"/>
      <c r="F52" s="109"/>
      <c r="G52" s="110"/>
      <c r="H52" s="109"/>
      <c r="I52" s="109"/>
      <c r="J52" s="112"/>
    </row>
    <row r="53" spans="1:10">
      <c r="A53" s="67">
        <v>16</v>
      </c>
      <c r="B53" s="109"/>
      <c r="C53" s="109"/>
      <c r="D53" s="109"/>
      <c r="E53" s="109"/>
      <c r="F53" s="109"/>
      <c r="G53" s="110"/>
      <c r="H53" s="109"/>
      <c r="I53" s="109"/>
      <c r="J53" s="112"/>
    </row>
    <row r="54" spans="1:10">
      <c r="A54" s="67">
        <v>17</v>
      </c>
      <c r="B54" s="109"/>
      <c r="C54" s="109"/>
      <c r="D54" s="109"/>
      <c r="E54" s="109"/>
      <c r="F54" s="109"/>
      <c r="G54" s="110"/>
      <c r="H54" s="109"/>
      <c r="I54" s="109"/>
      <c r="J54" s="112"/>
    </row>
    <row r="55" spans="1:10">
      <c r="A55" s="67">
        <v>18</v>
      </c>
      <c r="B55" s="109"/>
      <c r="C55" s="109"/>
      <c r="D55" s="109"/>
      <c r="E55" s="109"/>
      <c r="F55" s="109"/>
      <c r="G55" s="110"/>
      <c r="H55" s="109"/>
      <c r="I55" s="109"/>
      <c r="J55" s="112"/>
    </row>
    <row r="56" spans="1:10">
      <c r="A56" s="67">
        <v>19</v>
      </c>
      <c r="B56" s="109"/>
      <c r="C56" s="109"/>
      <c r="D56" s="109"/>
      <c r="E56" s="109"/>
      <c r="F56" s="109"/>
      <c r="G56" s="110"/>
      <c r="H56" s="109"/>
      <c r="I56" s="109"/>
      <c r="J56" s="112"/>
    </row>
    <row r="57" spans="1:10">
      <c r="A57" s="67">
        <v>20</v>
      </c>
      <c r="B57" s="109"/>
      <c r="C57" s="109"/>
      <c r="D57" s="109"/>
      <c r="E57" s="109"/>
      <c r="F57" s="109"/>
      <c r="G57" s="110"/>
      <c r="H57" s="109"/>
      <c r="I57" s="109"/>
      <c r="J57" s="112"/>
    </row>
    <row r="58" spans="1:10">
      <c r="A58" s="67">
        <v>21</v>
      </c>
      <c r="B58" s="109"/>
      <c r="C58" s="109"/>
      <c r="D58" s="109"/>
      <c r="E58" s="109"/>
      <c r="F58" s="109"/>
      <c r="G58" s="110"/>
      <c r="H58" s="109"/>
      <c r="I58" s="109"/>
      <c r="J58" s="112"/>
    </row>
    <row r="59" spans="1:10">
      <c r="A59" s="67">
        <v>22</v>
      </c>
      <c r="B59" s="109"/>
      <c r="C59" s="109"/>
      <c r="D59" s="109"/>
      <c r="E59" s="109"/>
      <c r="F59" s="109"/>
      <c r="G59" s="110"/>
      <c r="H59" s="109"/>
      <c r="I59" s="109"/>
      <c r="J59" s="112"/>
    </row>
    <row r="60" spans="1:10">
      <c r="A60" s="67">
        <v>23</v>
      </c>
      <c r="B60" s="109"/>
      <c r="C60" s="109"/>
      <c r="D60" s="109"/>
      <c r="E60" s="109"/>
      <c r="F60" s="109"/>
      <c r="G60" s="110"/>
      <c r="H60" s="109"/>
      <c r="I60" s="109"/>
      <c r="J60" s="112"/>
    </row>
    <row r="61" spans="1:10">
      <c r="A61" s="67">
        <v>24</v>
      </c>
      <c r="B61" s="109"/>
      <c r="C61" s="109"/>
      <c r="D61" s="109"/>
      <c r="E61" s="109"/>
      <c r="F61" s="109"/>
      <c r="G61" s="110"/>
      <c r="H61" s="109"/>
      <c r="I61" s="109"/>
      <c r="J61" s="112"/>
    </row>
    <row r="62" spans="1:10">
      <c r="A62" s="67">
        <v>25</v>
      </c>
      <c r="B62" s="109"/>
      <c r="C62" s="109"/>
      <c r="D62" s="109"/>
      <c r="E62" s="109"/>
      <c r="F62" s="109"/>
      <c r="G62" s="110"/>
      <c r="H62" s="109"/>
      <c r="I62" s="109"/>
      <c r="J62" s="112"/>
    </row>
    <row r="63" spans="1:10">
      <c r="A63" s="67">
        <v>26</v>
      </c>
      <c r="B63" s="109"/>
      <c r="C63" s="109"/>
      <c r="D63" s="109"/>
      <c r="E63" s="109"/>
      <c r="F63" s="109"/>
      <c r="G63" s="110"/>
      <c r="H63" s="109"/>
      <c r="I63" s="109"/>
      <c r="J63" s="112"/>
    </row>
    <row r="64" spans="1:10">
      <c r="A64" s="67">
        <v>27</v>
      </c>
      <c r="B64" s="109"/>
      <c r="C64" s="109"/>
      <c r="D64" s="109"/>
      <c r="E64" s="109"/>
      <c r="F64" s="109"/>
      <c r="G64" s="110"/>
      <c r="H64" s="109"/>
      <c r="I64" s="109"/>
      <c r="J64" s="112"/>
    </row>
    <row r="65" spans="1:10">
      <c r="A65" s="67">
        <v>28</v>
      </c>
      <c r="B65" s="109"/>
      <c r="C65" s="109"/>
      <c r="D65" s="109"/>
      <c r="E65" s="109"/>
      <c r="F65" s="109"/>
      <c r="G65" s="110"/>
      <c r="H65" s="109"/>
      <c r="I65" s="109"/>
      <c r="J65" s="112"/>
    </row>
    <row r="66" spans="1:10">
      <c r="A66" s="67">
        <v>29</v>
      </c>
      <c r="B66" s="109"/>
      <c r="C66" s="109"/>
      <c r="D66" s="109"/>
      <c r="E66" s="109"/>
      <c r="F66" s="109"/>
      <c r="G66" s="110"/>
      <c r="H66" s="109"/>
      <c r="I66" s="109"/>
      <c r="J66" s="112"/>
    </row>
    <row r="67" spans="1:10">
      <c r="A67" s="67">
        <v>30</v>
      </c>
      <c r="B67" s="109"/>
      <c r="C67" s="109"/>
      <c r="D67" s="109"/>
      <c r="E67" s="109"/>
      <c r="F67" s="109"/>
      <c r="G67" s="110"/>
      <c r="H67" s="109"/>
      <c r="I67" s="109"/>
      <c r="J67" s="112"/>
    </row>
    <row r="68" spans="1:10">
      <c r="H68" s="270" t="s">
        <v>119</v>
      </c>
      <c r="I68" s="270"/>
      <c r="J68" s="62">
        <f>SUM(J38:J67)</f>
        <v>0</v>
      </c>
    </row>
    <row r="70" spans="1:10">
      <c r="I70" s="76" t="s">
        <v>114</v>
      </c>
      <c r="J70" s="74">
        <f>SUM(J33+J68)</f>
        <v>0</v>
      </c>
    </row>
    <row r="71" spans="1:10">
      <c r="B71" s="63" t="s">
        <v>136</v>
      </c>
      <c r="C71" s="216">
        <f>'30 A'!A3</f>
        <v>0</v>
      </c>
      <c r="D71" s="216"/>
      <c r="E71" s="216"/>
      <c r="F71" s="216"/>
    </row>
    <row r="72" spans="1:10">
      <c r="B72" s="70" t="s">
        <v>117</v>
      </c>
      <c r="C72" s="70" t="s">
        <v>111</v>
      </c>
      <c r="D72" s="70" t="s">
        <v>110</v>
      </c>
      <c r="E72" s="70" t="s">
        <v>118</v>
      </c>
      <c r="F72" s="70" t="s">
        <v>109</v>
      </c>
      <c r="G72" s="70" t="s">
        <v>113</v>
      </c>
      <c r="H72" s="70" t="s">
        <v>116</v>
      </c>
      <c r="I72" s="70" t="s">
        <v>115</v>
      </c>
      <c r="J72" s="69" t="s">
        <v>58</v>
      </c>
    </row>
    <row r="73" spans="1:10">
      <c r="A73" s="67">
        <v>1</v>
      </c>
      <c r="B73" s="109"/>
      <c r="C73" s="109"/>
      <c r="D73" s="109"/>
      <c r="E73" s="110"/>
      <c r="F73" s="110"/>
      <c r="G73" s="108"/>
      <c r="H73" s="109"/>
      <c r="I73" s="109"/>
      <c r="J73" s="112"/>
    </row>
    <row r="74" spans="1:10">
      <c r="A74" s="67">
        <v>2</v>
      </c>
      <c r="B74" s="109"/>
      <c r="C74" s="109"/>
      <c r="D74" s="109"/>
      <c r="E74" s="109"/>
      <c r="F74" s="109"/>
      <c r="G74" s="110"/>
      <c r="H74" s="109"/>
      <c r="I74" s="109"/>
      <c r="J74" s="112"/>
    </row>
    <row r="75" spans="1:10">
      <c r="A75" s="67">
        <v>3</v>
      </c>
      <c r="B75" s="109"/>
      <c r="C75" s="109"/>
      <c r="D75" s="109"/>
      <c r="E75" s="109"/>
      <c r="F75" s="109"/>
      <c r="G75" s="110"/>
      <c r="H75" s="109"/>
      <c r="I75" s="109"/>
      <c r="J75" s="112"/>
    </row>
    <row r="76" spans="1:10">
      <c r="A76" s="67">
        <v>4</v>
      </c>
      <c r="B76" s="109"/>
      <c r="C76" s="109"/>
      <c r="D76" s="109"/>
      <c r="E76" s="109"/>
      <c r="F76" s="109"/>
      <c r="G76" s="110"/>
      <c r="H76" s="109"/>
      <c r="I76" s="109"/>
      <c r="J76" s="112" t="s">
        <v>62</v>
      </c>
    </row>
    <row r="77" spans="1:10">
      <c r="A77" s="67">
        <v>5</v>
      </c>
      <c r="B77" s="109"/>
      <c r="C77" s="109"/>
      <c r="D77" s="109"/>
      <c r="E77" s="109"/>
      <c r="F77" s="109"/>
      <c r="G77" s="110"/>
      <c r="H77" s="109"/>
      <c r="I77" s="109"/>
      <c r="J77" s="112"/>
    </row>
    <row r="78" spans="1:10">
      <c r="A78" s="67">
        <v>6</v>
      </c>
      <c r="B78" s="109"/>
      <c r="C78" s="109"/>
      <c r="D78" s="109"/>
      <c r="E78" s="109"/>
      <c r="F78" s="109"/>
      <c r="G78" s="110"/>
      <c r="H78" s="109"/>
      <c r="I78" s="109"/>
      <c r="J78" s="112"/>
    </row>
    <row r="79" spans="1:10">
      <c r="A79" s="67">
        <v>7</v>
      </c>
      <c r="B79" s="109"/>
      <c r="C79" s="109"/>
      <c r="D79" s="109"/>
      <c r="E79" s="109"/>
      <c r="F79" s="109"/>
      <c r="G79" s="110"/>
      <c r="H79" s="109"/>
      <c r="I79" s="109"/>
      <c r="J79" s="112"/>
    </row>
    <row r="80" spans="1:10">
      <c r="A80" s="67">
        <v>8</v>
      </c>
      <c r="B80" s="109"/>
      <c r="C80" s="109"/>
      <c r="D80" s="109"/>
      <c r="E80" s="109"/>
      <c r="F80" s="109"/>
      <c r="G80" s="110"/>
      <c r="H80" s="109"/>
      <c r="I80" s="109"/>
      <c r="J80" s="112"/>
    </row>
    <row r="81" spans="1:10">
      <c r="A81" s="67">
        <v>9</v>
      </c>
      <c r="B81" s="109"/>
      <c r="C81" s="109"/>
      <c r="D81" s="109"/>
      <c r="E81" s="109"/>
      <c r="F81" s="109"/>
      <c r="G81" s="110"/>
      <c r="H81" s="109"/>
      <c r="I81" s="109"/>
      <c r="J81" s="112"/>
    </row>
    <row r="82" spans="1:10">
      <c r="A82" s="67">
        <v>10</v>
      </c>
      <c r="B82" s="109"/>
      <c r="C82" s="109"/>
      <c r="D82" s="109"/>
      <c r="E82" s="109"/>
      <c r="F82" s="109"/>
      <c r="G82" s="110"/>
      <c r="H82" s="109"/>
      <c r="I82" s="109"/>
      <c r="J82" s="112"/>
    </row>
    <row r="83" spans="1:10">
      <c r="A83" s="67">
        <v>11</v>
      </c>
      <c r="B83" s="109"/>
      <c r="C83" s="109"/>
      <c r="D83" s="109"/>
      <c r="E83" s="109"/>
      <c r="F83" s="109"/>
      <c r="G83" s="110"/>
      <c r="H83" s="109"/>
      <c r="I83" s="109"/>
      <c r="J83" s="112"/>
    </row>
    <row r="84" spans="1:10">
      <c r="A84" s="67">
        <v>12</v>
      </c>
      <c r="B84" s="109"/>
      <c r="C84" s="109"/>
      <c r="D84" s="109"/>
      <c r="E84" s="109"/>
      <c r="F84" s="109"/>
      <c r="G84" s="110"/>
      <c r="H84" s="109"/>
      <c r="I84" s="109"/>
      <c r="J84" s="112"/>
    </row>
    <row r="85" spans="1:10">
      <c r="A85" s="67">
        <v>13</v>
      </c>
      <c r="B85" s="109"/>
      <c r="C85" s="109"/>
      <c r="D85" s="109"/>
      <c r="E85" s="109"/>
      <c r="F85" s="109"/>
      <c r="G85" s="110"/>
      <c r="H85" s="109"/>
      <c r="I85" s="109"/>
      <c r="J85" s="112"/>
    </row>
    <row r="86" spans="1:10">
      <c r="A86" s="67">
        <v>14</v>
      </c>
      <c r="B86" s="109"/>
      <c r="C86" s="109"/>
      <c r="D86" s="109"/>
      <c r="E86" s="109"/>
      <c r="F86" s="109"/>
      <c r="G86" s="110"/>
      <c r="H86" s="109"/>
      <c r="I86" s="109"/>
      <c r="J86" s="112"/>
    </row>
    <row r="87" spans="1:10">
      <c r="A87" s="67">
        <v>15</v>
      </c>
      <c r="B87" s="109"/>
      <c r="C87" s="109"/>
      <c r="D87" s="109"/>
      <c r="E87" s="109"/>
      <c r="F87" s="109"/>
      <c r="G87" s="110"/>
      <c r="H87" s="109"/>
      <c r="I87" s="109"/>
      <c r="J87" s="112"/>
    </row>
    <row r="88" spans="1:10">
      <c r="A88" s="67">
        <v>16</v>
      </c>
      <c r="B88" s="109"/>
      <c r="C88" s="109"/>
      <c r="D88" s="109"/>
      <c r="E88" s="109"/>
      <c r="F88" s="109"/>
      <c r="G88" s="110"/>
      <c r="H88" s="109"/>
      <c r="I88" s="109"/>
      <c r="J88" s="112"/>
    </row>
    <row r="89" spans="1:10">
      <c r="A89" s="67">
        <v>17</v>
      </c>
      <c r="B89" s="109"/>
      <c r="C89" s="109"/>
      <c r="D89" s="109"/>
      <c r="E89" s="109"/>
      <c r="F89" s="109"/>
      <c r="G89" s="110"/>
      <c r="H89" s="109"/>
      <c r="I89" s="109"/>
      <c r="J89" s="112"/>
    </row>
    <row r="90" spans="1:10">
      <c r="A90" s="67">
        <v>18</v>
      </c>
      <c r="B90" s="109"/>
      <c r="C90" s="109"/>
      <c r="D90" s="109"/>
      <c r="E90" s="109"/>
      <c r="F90" s="109"/>
      <c r="G90" s="110"/>
      <c r="H90" s="109"/>
      <c r="I90" s="109"/>
      <c r="J90" s="112"/>
    </row>
    <row r="91" spans="1:10">
      <c r="A91" s="67">
        <v>19</v>
      </c>
      <c r="B91" s="109"/>
      <c r="C91" s="109"/>
      <c r="D91" s="109"/>
      <c r="E91" s="109"/>
      <c r="F91" s="109"/>
      <c r="G91" s="110"/>
      <c r="H91" s="109"/>
      <c r="I91" s="109"/>
      <c r="J91" s="112"/>
    </row>
    <row r="92" spans="1:10">
      <c r="A92" s="67">
        <v>20</v>
      </c>
      <c r="B92" s="109"/>
      <c r="C92" s="109"/>
      <c r="D92" s="109"/>
      <c r="E92" s="109"/>
      <c r="F92" s="109"/>
      <c r="G92" s="110"/>
      <c r="H92" s="109"/>
      <c r="I92" s="109"/>
      <c r="J92" s="112"/>
    </row>
    <row r="93" spans="1:10">
      <c r="A93" s="67">
        <v>21</v>
      </c>
      <c r="B93" s="109"/>
      <c r="C93" s="109"/>
      <c r="D93" s="109"/>
      <c r="E93" s="109"/>
      <c r="F93" s="109"/>
      <c r="G93" s="110"/>
      <c r="H93" s="109"/>
      <c r="I93" s="109"/>
      <c r="J93" s="112"/>
    </row>
    <row r="94" spans="1:10">
      <c r="A94" s="67">
        <v>22</v>
      </c>
      <c r="B94" s="109"/>
      <c r="C94" s="109"/>
      <c r="D94" s="109"/>
      <c r="E94" s="109"/>
      <c r="F94" s="109"/>
      <c r="G94" s="110"/>
      <c r="H94" s="109"/>
      <c r="I94" s="109"/>
      <c r="J94" s="112"/>
    </row>
    <row r="95" spans="1:10">
      <c r="A95" s="67">
        <v>23</v>
      </c>
      <c r="B95" s="109"/>
      <c r="C95" s="109"/>
      <c r="D95" s="109"/>
      <c r="E95" s="109"/>
      <c r="F95" s="109"/>
      <c r="G95" s="110"/>
      <c r="H95" s="109"/>
      <c r="I95" s="109"/>
      <c r="J95" s="112"/>
    </row>
    <row r="96" spans="1:10">
      <c r="A96" s="67">
        <v>24</v>
      </c>
      <c r="B96" s="109"/>
      <c r="C96" s="109"/>
      <c r="D96" s="109"/>
      <c r="E96" s="109"/>
      <c r="F96" s="109"/>
      <c r="G96" s="110"/>
      <c r="H96" s="109"/>
      <c r="I96" s="109"/>
      <c r="J96" s="112"/>
    </row>
    <row r="97" spans="1:10">
      <c r="A97" s="67">
        <v>25</v>
      </c>
      <c r="B97" s="109"/>
      <c r="C97" s="109"/>
      <c r="D97" s="109"/>
      <c r="E97" s="109"/>
      <c r="F97" s="109"/>
      <c r="G97" s="110"/>
      <c r="H97" s="109"/>
      <c r="I97" s="109"/>
      <c r="J97" s="112"/>
    </row>
    <row r="98" spans="1:10">
      <c r="A98" s="67">
        <v>26</v>
      </c>
      <c r="B98" s="109"/>
      <c r="C98" s="109"/>
      <c r="D98" s="109"/>
      <c r="E98" s="109"/>
      <c r="F98" s="109"/>
      <c r="G98" s="110"/>
      <c r="H98" s="109"/>
      <c r="I98" s="109"/>
      <c r="J98" s="112"/>
    </row>
    <row r="99" spans="1:10">
      <c r="A99" s="67">
        <v>27</v>
      </c>
      <c r="B99" s="109"/>
      <c r="C99" s="109"/>
      <c r="D99" s="109"/>
      <c r="E99" s="109"/>
      <c r="F99" s="109"/>
      <c r="G99" s="110"/>
      <c r="H99" s="109"/>
      <c r="I99" s="109"/>
      <c r="J99" s="112"/>
    </row>
    <row r="100" spans="1:10">
      <c r="A100" s="67">
        <v>28</v>
      </c>
      <c r="B100" s="109"/>
      <c r="C100" s="109"/>
      <c r="D100" s="109"/>
      <c r="E100" s="109"/>
      <c r="F100" s="109"/>
      <c r="G100" s="110"/>
      <c r="H100" s="109"/>
      <c r="I100" s="109"/>
      <c r="J100" s="112"/>
    </row>
    <row r="101" spans="1:10">
      <c r="A101" s="67">
        <v>29</v>
      </c>
      <c r="B101" s="109"/>
      <c r="C101" s="109"/>
      <c r="D101" s="109"/>
      <c r="E101" s="109"/>
      <c r="F101" s="109"/>
      <c r="G101" s="110"/>
      <c r="H101" s="109"/>
      <c r="I101" s="109"/>
      <c r="J101" s="112"/>
    </row>
    <row r="102" spans="1:10">
      <c r="A102" s="67">
        <v>30</v>
      </c>
      <c r="B102" s="109"/>
      <c r="C102" s="109"/>
      <c r="D102" s="109"/>
      <c r="E102" s="109"/>
      <c r="F102" s="109"/>
      <c r="G102" s="110"/>
      <c r="H102" s="109"/>
      <c r="I102" s="109"/>
      <c r="J102" s="112"/>
    </row>
    <row r="103" spans="1:10">
      <c r="H103" s="270" t="s">
        <v>119</v>
      </c>
      <c r="I103" s="270"/>
      <c r="J103" s="62">
        <f>SUM(J73:J102)</f>
        <v>0</v>
      </c>
    </row>
    <row r="105" spans="1:10">
      <c r="H105" s="269" t="s">
        <v>114</v>
      </c>
      <c r="I105" s="269"/>
      <c r="J105" s="74">
        <f>SUM(J33+J68+J103)</f>
        <v>0</v>
      </c>
    </row>
  </sheetData>
  <sheetProtection algorithmName="SHA-512" hashValue="IJ7f4ZWCZ5VA4IndI8hifoTqebF3mSK9c0hfAGmKQk1po4YexzDOePzrUB6Av/k0ecxY/YOJermGCzb1OHUTtA==" saltValue="7doWcUW9xzYoWCfVRerUhQ==" spinCount="100000" sheet="1" objects="1" scenarios="1"/>
  <mergeCells count="7">
    <mergeCell ref="H105:I105"/>
    <mergeCell ref="H33:I33"/>
    <mergeCell ref="H68:I68"/>
    <mergeCell ref="H103:I103"/>
    <mergeCell ref="C1:F1"/>
    <mergeCell ref="C36:F36"/>
    <mergeCell ref="C71:F71"/>
  </mergeCells>
  <pageMargins left="0.3" right="0.3" top="0.75" bottom="0.3" header="0.3" footer="0.3"/>
  <pageSetup orientation="landscape" r:id="rId1"/>
  <headerFooter>
    <oddHeader>&amp;L&amp;"Calibri,Regular"31-B RC 3517.10&amp;C&amp;"Calibri,Bold"&amp;14Statement of Expenditures&amp;R&amp;"Calibri,Regular"Page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63FEE-ADFF-468E-8B79-E9AB0CCB523A}">
  <dimension ref="A1:J101"/>
  <sheetViews>
    <sheetView zoomScaleNormal="100" workbookViewId="0">
      <selection activeCell="D1" sqref="D1"/>
    </sheetView>
  </sheetViews>
  <sheetFormatPr defaultRowHeight="12.75"/>
  <cols>
    <col min="1" max="1" width="6.83203125" style="11" customWidth="1"/>
    <col min="2" max="2" width="15.1640625" style="11" customWidth="1"/>
    <col min="3" max="3" width="9.33203125" style="11" customWidth="1"/>
    <col min="4" max="4" width="14.1640625" style="11" customWidth="1"/>
    <col min="5" max="5" width="14.83203125" style="11" customWidth="1"/>
    <col min="6" max="6" width="15.83203125" style="11" customWidth="1"/>
    <col min="7" max="7" width="15.5" style="11" customWidth="1"/>
    <col min="8" max="8" width="5.1640625" style="11" customWidth="1"/>
    <col min="9" max="9" width="7.6640625" style="11" customWidth="1"/>
    <col min="10" max="10" width="8" style="11" customWidth="1"/>
    <col min="11" max="16384" width="9.33203125" style="11"/>
  </cols>
  <sheetData>
    <row r="1" spans="1:10" ht="16.7" customHeight="1">
      <c r="A1" s="14"/>
      <c r="B1" s="14"/>
      <c r="C1" s="14"/>
      <c r="D1" s="14"/>
      <c r="E1" s="14"/>
      <c r="F1" s="14"/>
      <c r="G1" s="14"/>
      <c r="H1" s="14"/>
      <c r="I1" s="14"/>
      <c r="J1" s="56" t="s">
        <v>104</v>
      </c>
    </row>
    <row r="2" spans="1:10" ht="27.75" customHeight="1">
      <c r="A2" s="312" t="s">
        <v>51</v>
      </c>
      <c r="B2" s="312"/>
      <c r="C2" s="312"/>
      <c r="D2" s="312"/>
      <c r="E2" s="312"/>
      <c r="F2" s="312"/>
      <c r="G2" s="312"/>
      <c r="H2" s="312"/>
      <c r="I2" s="312"/>
      <c r="J2" s="312"/>
    </row>
    <row r="3" spans="1:10" ht="27" customHeight="1">
      <c r="A3" s="313" t="s">
        <v>55</v>
      </c>
      <c r="B3" s="313"/>
      <c r="C3" s="313"/>
      <c r="D3" s="313"/>
      <c r="E3" s="313"/>
      <c r="F3" s="313"/>
      <c r="G3" s="313"/>
      <c r="H3" s="313"/>
      <c r="I3" s="313"/>
      <c r="J3" s="313"/>
    </row>
    <row r="4" spans="1:10" ht="12" customHeight="1">
      <c r="A4" s="314" t="s">
        <v>35</v>
      </c>
      <c r="B4" s="315"/>
      <c r="C4" s="315"/>
      <c r="D4" s="315"/>
      <c r="E4" s="315"/>
      <c r="F4" s="315"/>
      <c r="G4" s="315"/>
      <c r="H4" s="315"/>
      <c r="I4" s="315"/>
      <c r="J4" s="316"/>
    </row>
    <row r="5" spans="1:10" ht="21" customHeight="1" thickBot="1">
      <c r="A5" s="317">
        <f>'30 A'!A3</f>
        <v>0</v>
      </c>
      <c r="B5" s="262"/>
      <c r="C5" s="262"/>
      <c r="D5" s="262"/>
      <c r="E5" s="262"/>
      <c r="F5" s="262"/>
      <c r="G5" s="262"/>
      <c r="H5" s="262"/>
      <c r="I5" s="262"/>
      <c r="J5" s="318"/>
    </row>
    <row r="6" spans="1:10" ht="11.85" customHeight="1">
      <c r="A6" s="242" t="s">
        <v>50</v>
      </c>
      <c r="B6" s="243"/>
      <c r="C6" s="243"/>
      <c r="D6" s="243"/>
      <c r="E6" s="243"/>
      <c r="F6" s="244"/>
      <c r="G6" s="27" t="s">
        <v>49</v>
      </c>
      <c r="H6" s="245" t="s">
        <v>99</v>
      </c>
      <c r="I6" s="243"/>
      <c r="J6" s="246"/>
    </row>
    <row r="7" spans="1:10" ht="21" customHeight="1">
      <c r="A7" s="240"/>
      <c r="B7" s="241"/>
      <c r="C7" s="241"/>
      <c r="D7" s="241"/>
      <c r="E7" s="241"/>
      <c r="F7" s="233"/>
      <c r="G7" s="126">
        <v>0</v>
      </c>
      <c r="H7" s="305">
        <f>SUM(F13+F15+F17)</f>
        <v>0</v>
      </c>
      <c r="I7" s="306"/>
      <c r="J7" s="307"/>
    </row>
    <row r="8" spans="1:10" ht="11.85" customHeight="1">
      <c r="A8" s="291" t="s">
        <v>2</v>
      </c>
      <c r="B8" s="292"/>
      <c r="C8" s="292"/>
      <c r="D8" s="292"/>
      <c r="E8" s="292"/>
      <c r="F8" s="292"/>
      <c r="G8" s="18"/>
      <c r="H8" s="237" t="s">
        <v>47</v>
      </c>
      <c r="I8" s="292"/>
      <c r="J8" s="239"/>
    </row>
    <row r="9" spans="1:10" ht="21" customHeight="1">
      <c r="A9" s="240"/>
      <c r="B9" s="241"/>
      <c r="C9" s="241"/>
      <c r="D9" s="241"/>
      <c r="E9" s="241"/>
      <c r="F9" s="241"/>
      <c r="G9" s="20"/>
      <c r="H9" s="306">
        <f>SUM(G7+H7-I13-I15-I17)</f>
        <v>0</v>
      </c>
      <c r="I9" s="306"/>
      <c r="J9" s="307"/>
    </row>
    <row r="10" spans="1:10" ht="11.85" customHeight="1">
      <c r="A10" s="291" t="s">
        <v>3</v>
      </c>
      <c r="B10" s="238"/>
      <c r="C10" s="15" t="s">
        <v>4</v>
      </c>
      <c r="D10" s="15" t="s">
        <v>30</v>
      </c>
      <c r="E10" s="297" t="s">
        <v>46</v>
      </c>
      <c r="F10" s="298"/>
      <c r="G10" s="297" t="s">
        <v>45</v>
      </c>
      <c r="H10" s="301"/>
      <c r="I10" s="301"/>
      <c r="J10" s="302"/>
    </row>
    <row r="11" spans="1:10" ht="21" customHeight="1">
      <c r="A11" s="240"/>
      <c r="B11" s="233"/>
      <c r="C11" s="120"/>
      <c r="D11" s="117"/>
      <c r="E11" s="299"/>
      <c r="F11" s="300"/>
      <c r="G11" s="299"/>
      <c r="H11" s="303"/>
      <c r="I11" s="303"/>
      <c r="J11" s="304"/>
    </row>
    <row r="12" spans="1:10" ht="11.85" customHeight="1">
      <c r="A12" s="28"/>
      <c r="B12" s="292" t="s">
        <v>44</v>
      </c>
      <c r="C12" s="292"/>
      <c r="D12" s="238"/>
      <c r="E12" s="22" t="s">
        <v>42</v>
      </c>
      <c r="F12" s="15" t="s">
        <v>32</v>
      </c>
      <c r="G12" s="293" t="s">
        <v>41</v>
      </c>
      <c r="H12" s="294"/>
      <c r="I12" s="237" t="s">
        <v>32</v>
      </c>
      <c r="J12" s="239"/>
    </row>
    <row r="13" spans="1:10" ht="21" customHeight="1">
      <c r="A13" s="28"/>
      <c r="B13" s="295"/>
      <c r="C13" s="295"/>
      <c r="D13" s="296"/>
      <c r="E13" s="122"/>
      <c r="F13" s="123"/>
      <c r="G13" s="287"/>
      <c r="H13" s="311"/>
      <c r="I13" s="289"/>
      <c r="J13" s="290"/>
    </row>
    <row r="14" spans="1:10" ht="11.85" customHeight="1">
      <c r="A14" s="291" t="s">
        <v>28</v>
      </c>
      <c r="B14" s="292"/>
      <c r="C14" s="292"/>
      <c r="D14" s="238"/>
      <c r="E14" s="22" t="s">
        <v>42</v>
      </c>
      <c r="F14" s="15" t="s">
        <v>58</v>
      </c>
      <c r="G14" s="293" t="s">
        <v>41</v>
      </c>
      <c r="H14" s="294"/>
      <c r="I14" s="237" t="s">
        <v>32</v>
      </c>
      <c r="J14" s="239"/>
    </row>
    <row r="15" spans="1:10" ht="21" customHeight="1">
      <c r="A15" s="240"/>
      <c r="B15" s="241"/>
      <c r="C15" s="241"/>
      <c r="D15" s="233"/>
      <c r="E15" s="122"/>
      <c r="F15" s="123"/>
      <c r="G15" s="287"/>
      <c r="H15" s="311"/>
      <c r="I15" s="289"/>
      <c r="J15" s="290"/>
    </row>
    <row r="16" spans="1:10" ht="11.85" customHeight="1">
      <c r="A16" s="291" t="s">
        <v>43</v>
      </c>
      <c r="B16" s="292"/>
      <c r="C16" s="292"/>
      <c r="D16" s="238"/>
      <c r="E16" s="22" t="s">
        <v>42</v>
      </c>
      <c r="F16" s="15" t="s">
        <v>32</v>
      </c>
      <c r="G16" s="293" t="s">
        <v>41</v>
      </c>
      <c r="H16" s="294"/>
      <c r="I16" s="237" t="s">
        <v>32</v>
      </c>
      <c r="J16" s="239"/>
    </row>
    <row r="17" spans="1:10" ht="21" customHeight="1" thickBot="1">
      <c r="A17" s="278"/>
      <c r="B17" s="279"/>
      <c r="C17" s="279"/>
      <c r="D17" s="221"/>
      <c r="E17" s="121"/>
      <c r="F17" s="124"/>
      <c r="G17" s="308"/>
      <c r="H17" s="309"/>
      <c r="I17" s="310"/>
      <c r="J17" s="284"/>
    </row>
    <row r="18" spans="1:10" ht="11.85" customHeight="1">
      <c r="A18" s="242" t="s">
        <v>50</v>
      </c>
      <c r="B18" s="243"/>
      <c r="C18" s="243"/>
      <c r="D18" s="243"/>
      <c r="E18" s="243"/>
      <c r="F18" s="244"/>
      <c r="G18" s="27" t="s">
        <v>49</v>
      </c>
      <c r="H18" s="245" t="s">
        <v>48</v>
      </c>
      <c r="I18" s="243"/>
      <c r="J18" s="246"/>
    </row>
    <row r="19" spans="1:10" ht="21" customHeight="1">
      <c r="A19" s="240"/>
      <c r="B19" s="241"/>
      <c r="C19" s="241"/>
      <c r="D19" s="241"/>
      <c r="E19" s="241"/>
      <c r="F19" s="233"/>
      <c r="G19" s="126"/>
      <c r="H19" s="305">
        <f>SUM(F25+F27+F29)</f>
        <v>0</v>
      </c>
      <c r="I19" s="306"/>
      <c r="J19" s="307"/>
    </row>
    <row r="20" spans="1:10" ht="11.85" customHeight="1">
      <c r="A20" s="291" t="s">
        <v>2</v>
      </c>
      <c r="B20" s="292"/>
      <c r="C20" s="292"/>
      <c r="D20" s="292"/>
      <c r="E20" s="292"/>
      <c r="F20" s="292"/>
      <c r="G20" s="18"/>
      <c r="H20" s="237" t="s">
        <v>47</v>
      </c>
      <c r="I20" s="292"/>
      <c r="J20" s="239"/>
    </row>
    <row r="21" spans="1:10" ht="21" customHeight="1">
      <c r="A21" s="240"/>
      <c r="B21" s="241"/>
      <c r="C21" s="241"/>
      <c r="D21" s="241"/>
      <c r="E21" s="241"/>
      <c r="F21" s="241"/>
      <c r="G21" s="20"/>
      <c r="H21" s="306">
        <f>SUM(G19+H19-I25-I27-I29)</f>
        <v>0</v>
      </c>
      <c r="I21" s="306"/>
      <c r="J21" s="307"/>
    </row>
    <row r="22" spans="1:10" ht="11.85" customHeight="1">
      <c r="A22" s="291" t="s">
        <v>3</v>
      </c>
      <c r="B22" s="238"/>
      <c r="C22" s="15" t="s">
        <v>4</v>
      </c>
      <c r="D22" s="15" t="s">
        <v>30</v>
      </c>
      <c r="E22" s="297" t="s">
        <v>46</v>
      </c>
      <c r="F22" s="298"/>
      <c r="G22" s="297" t="s">
        <v>45</v>
      </c>
      <c r="H22" s="301"/>
      <c r="I22" s="301"/>
      <c r="J22" s="302"/>
    </row>
    <row r="23" spans="1:10" ht="21" customHeight="1">
      <c r="A23" s="240"/>
      <c r="B23" s="233"/>
      <c r="C23" s="120"/>
      <c r="D23" s="117"/>
      <c r="E23" s="299"/>
      <c r="F23" s="300"/>
      <c r="G23" s="299"/>
      <c r="H23" s="303"/>
      <c r="I23" s="303"/>
      <c r="J23" s="304"/>
    </row>
    <row r="24" spans="1:10" ht="11.85" customHeight="1">
      <c r="A24" s="29"/>
      <c r="B24" s="292" t="s">
        <v>44</v>
      </c>
      <c r="C24" s="292"/>
      <c r="D24" s="238"/>
      <c r="E24" s="22" t="s">
        <v>42</v>
      </c>
      <c r="F24" s="15" t="s">
        <v>32</v>
      </c>
      <c r="G24" s="293" t="s">
        <v>41</v>
      </c>
      <c r="H24" s="294"/>
      <c r="I24" s="237" t="s">
        <v>32</v>
      </c>
      <c r="J24" s="239"/>
    </row>
    <row r="25" spans="1:10" ht="21" customHeight="1">
      <c r="A25" s="29"/>
      <c r="B25" s="295"/>
      <c r="C25" s="295"/>
      <c r="D25" s="296"/>
      <c r="E25" s="122"/>
      <c r="F25" s="123"/>
      <c r="G25" s="287"/>
      <c r="H25" s="288"/>
      <c r="I25" s="289"/>
      <c r="J25" s="290"/>
    </row>
    <row r="26" spans="1:10" ht="11.85" customHeight="1">
      <c r="A26" s="291" t="s">
        <v>28</v>
      </c>
      <c r="B26" s="292"/>
      <c r="C26" s="292"/>
      <c r="D26" s="238"/>
      <c r="E26" s="22" t="s">
        <v>42</v>
      </c>
      <c r="F26" s="15" t="s">
        <v>32</v>
      </c>
      <c r="G26" s="293" t="s">
        <v>41</v>
      </c>
      <c r="H26" s="294"/>
      <c r="I26" s="237" t="s">
        <v>32</v>
      </c>
      <c r="J26" s="239"/>
    </row>
    <row r="27" spans="1:10" ht="21" customHeight="1">
      <c r="A27" s="240"/>
      <c r="B27" s="241"/>
      <c r="C27" s="241"/>
      <c r="D27" s="233"/>
      <c r="E27" s="122"/>
      <c r="F27" s="123"/>
      <c r="G27" s="287"/>
      <c r="H27" s="288"/>
      <c r="I27" s="289"/>
      <c r="J27" s="290"/>
    </row>
    <row r="28" spans="1:10" ht="11.85" customHeight="1">
      <c r="A28" s="291" t="s">
        <v>43</v>
      </c>
      <c r="B28" s="292"/>
      <c r="C28" s="292"/>
      <c r="D28" s="238"/>
      <c r="E28" s="22" t="s">
        <v>42</v>
      </c>
      <c r="F28" s="15" t="s">
        <v>32</v>
      </c>
      <c r="G28" s="293" t="s">
        <v>41</v>
      </c>
      <c r="H28" s="294"/>
      <c r="I28" s="237" t="s">
        <v>32</v>
      </c>
      <c r="J28" s="239"/>
    </row>
    <row r="29" spans="1:10" ht="21" customHeight="1" thickBot="1">
      <c r="A29" s="278"/>
      <c r="B29" s="279"/>
      <c r="C29" s="279"/>
      <c r="D29" s="280"/>
      <c r="E29" s="127"/>
      <c r="F29" s="128"/>
      <c r="G29" s="281"/>
      <c r="H29" s="282"/>
      <c r="I29" s="283"/>
      <c r="J29" s="284"/>
    </row>
    <row r="30" spans="1:10" ht="53.25" customHeight="1">
      <c r="A30" s="285" t="s">
        <v>57</v>
      </c>
      <c r="B30" s="225"/>
      <c r="C30" s="225"/>
      <c r="D30" s="225"/>
      <c r="E30" s="225"/>
      <c r="F30" s="225"/>
      <c r="G30" s="225"/>
      <c r="H30" s="225"/>
      <c r="I30" s="225"/>
      <c r="J30" s="225"/>
    </row>
    <row r="31" spans="1:10" ht="39" customHeight="1">
      <c r="A31" s="286" t="s">
        <v>56</v>
      </c>
      <c r="B31" s="286"/>
      <c r="C31" s="286"/>
      <c r="D31" s="286"/>
      <c r="E31" s="286"/>
      <c r="F31" s="286"/>
      <c r="G31" s="286"/>
      <c r="H31" s="286"/>
      <c r="I31" s="286"/>
      <c r="J31" s="286"/>
    </row>
    <row r="32" spans="1:10" ht="27" customHeight="1">
      <c r="A32" s="272" t="s">
        <v>40</v>
      </c>
      <c r="B32" s="272"/>
      <c r="C32" s="276">
        <f>SUM(G7+G19)</f>
        <v>0</v>
      </c>
      <c r="D32" s="277"/>
      <c r="E32" s="277"/>
      <c r="F32" s="12"/>
      <c r="G32" s="12"/>
      <c r="H32" s="12"/>
      <c r="I32" s="12"/>
      <c r="J32" s="12"/>
    </row>
    <row r="33" spans="1:10" ht="27" customHeight="1">
      <c r="A33" s="272" t="s">
        <v>52</v>
      </c>
      <c r="B33" s="272"/>
      <c r="C33" s="272"/>
      <c r="D33" s="274">
        <f>SUM(F13+F15+F17)</f>
        <v>0</v>
      </c>
      <c r="E33" s="275"/>
      <c r="F33" s="273" t="s">
        <v>39</v>
      </c>
      <c r="G33" s="273"/>
      <c r="H33" s="21"/>
      <c r="I33" s="21"/>
      <c r="J33" s="21"/>
    </row>
    <row r="34" spans="1:10" ht="27" customHeight="1">
      <c r="A34" s="272" t="s">
        <v>53</v>
      </c>
      <c r="B34" s="272"/>
      <c r="C34" s="272"/>
      <c r="D34" s="272"/>
      <c r="E34" s="53">
        <f>SUM(I13+I15+I17+I25+I27+I29)</f>
        <v>0</v>
      </c>
      <c r="F34" s="273" t="s">
        <v>38</v>
      </c>
      <c r="G34" s="273"/>
      <c r="H34" s="21"/>
      <c r="I34" s="21"/>
      <c r="J34" s="21"/>
    </row>
    <row r="35" spans="1:10" ht="27" customHeight="1">
      <c r="A35" s="272" t="s">
        <v>54</v>
      </c>
      <c r="B35" s="272"/>
      <c r="C35" s="272"/>
      <c r="D35" s="274">
        <f>SUM(C32+D33-E34)</f>
        <v>0</v>
      </c>
      <c r="E35" s="275"/>
      <c r="F35" s="273" t="s">
        <v>37</v>
      </c>
      <c r="G35" s="273"/>
      <c r="H35" s="21"/>
      <c r="I35" s="21"/>
      <c r="J35" s="21"/>
    </row>
    <row r="36" spans="1:10" ht="18" customHeight="1">
      <c r="A36" s="17"/>
      <c r="B36" s="17"/>
      <c r="C36" s="17"/>
      <c r="D36" s="17"/>
      <c r="E36" s="17"/>
      <c r="F36" s="23"/>
      <c r="G36" s="23"/>
      <c r="H36" s="21"/>
      <c r="I36" s="21"/>
      <c r="J36" s="21"/>
    </row>
    <row r="37" spans="1:10" ht="23.25" customHeight="1">
      <c r="A37" s="271" t="s">
        <v>36</v>
      </c>
      <c r="B37" s="217"/>
      <c r="C37" s="217"/>
      <c r="D37" s="217"/>
      <c r="E37" s="217"/>
      <c r="F37" s="217"/>
      <c r="G37" s="217"/>
      <c r="H37" s="19"/>
      <c r="I37" s="19"/>
      <c r="J37" s="19"/>
    </row>
    <row r="38" spans="1:10" ht="359.45" customHeight="1">
      <c r="A38" s="319"/>
      <c r="B38" s="319"/>
      <c r="C38" s="319"/>
      <c r="D38" s="319"/>
      <c r="E38" s="319"/>
      <c r="F38" s="320"/>
      <c r="G38" s="320"/>
      <c r="H38" s="320"/>
      <c r="I38" s="320"/>
      <c r="J38" s="320"/>
    </row>
    <row r="65" spans="1:10" ht="16.7" customHeight="1">
      <c r="A65" s="14"/>
      <c r="B65" s="14"/>
      <c r="C65" s="14"/>
      <c r="D65" s="14"/>
      <c r="E65" s="14"/>
      <c r="F65" s="14"/>
      <c r="G65" s="14"/>
      <c r="H65" s="14"/>
      <c r="I65" s="14"/>
      <c r="J65" s="56" t="s">
        <v>105</v>
      </c>
    </row>
    <row r="66" spans="1:10" ht="27.75" customHeight="1">
      <c r="A66" s="312" t="s">
        <v>51</v>
      </c>
      <c r="B66" s="312"/>
      <c r="C66" s="312"/>
      <c r="D66" s="312"/>
      <c r="E66" s="312"/>
      <c r="F66" s="312"/>
      <c r="G66" s="312"/>
      <c r="H66" s="312"/>
      <c r="I66" s="312"/>
      <c r="J66" s="312"/>
    </row>
    <row r="67" spans="1:10" ht="27" customHeight="1">
      <c r="A67" s="313" t="s">
        <v>55</v>
      </c>
      <c r="B67" s="313"/>
      <c r="C67" s="313"/>
      <c r="D67" s="313"/>
      <c r="E67" s="313"/>
      <c r="F67" s="313"/>
      <c r="G67" s="313"/>
      <c r="H67" s="313"/>
      <c r="I67" s="313"/>
      <c r="J67" s="313"/>
    </row>
    <row r="68" spans="1:10" ht="12" customHeight="1">
      <c r="A68" s="314" t="s">
        <v>35</v>
      </c>
      <c r="B68" s="315"/>
      <c r="C68" s="315"/>
      <c r="D68" s="315"/>
      <c r="E68" s="315"/>
      <c r="F68" s="315"/>
      <c r="G68" s="315"/>
      <c r="H68" s="315"/>
      <c r="I68" s="315"/>
      <c r="J68" s="316"/>
    </row>
    <row r="69" spans="1:10" ht="21" customHeight="1" thickBot="1">
      <c r="A69" s="317">
        <f>'30 A'!A3</f>
        <v>0</v>
      </c>
      <c r="B69" s="262"/>
      <c r="C69" s="262"/>
      <c r="D69" s="262"/>
      <c r="E69" s="262"/>
      <c r="F69" s="262"/>
      <c r="G69" s="262"/>
      <c r="H69" s="262"/>
      <c r="I69" s="262"/>
      <c r="J69" s="318"/>
    </row>
    <row r="70" spans="1:10" ht="11.85" customHeight="1">
      <c r="A70" s="242" t="s">
        <v>50</v>
      </c>
      <c r="B70" s="243"/>
      <c r="C70" s="243"/>
      <c r="D70" s="243"/>
      <c r="E70" s="243"/>
      <c r="F70" s="244"/>
      <c r="G70" s="27" t="s">
        <v>49</v>
      </c>
      <c r="H70" s="245" t="s">
        <v>99</v>
      </c>
      <c r="I70" s="243"/>
      <c r="J70" s="246"/>
    </row>
    <row r="71" spans="1:10" ht="21" customHeight="1">
      <c r="A71" s="240"/>
      <c r="B71" s="241"/>
      <c r="C71" s="241"/>
      <c r="D71" s="241"/>
      <c r="E71" s="241"/>
      <c r="F71" s="233"/>
      <c r="G71" s="126">
        <v>0</v>
      </c>
      <c r="H71" s="305">
        <f>SUM(F77+F79+F81)</f>
        <v>0</v>
      </c>
      <c r="I71" s="306"/>
      <c r="J71" s="307"/>
    </row>
    <row r="72" spans="1:10" ht="11.85" customHeight="1">
      <c r="A72" s="291" t="s">
        <v>2</v>
      </c>
      <c r="B72" s="292"/>
      <c r="C72" s="292"/>
      <c r="D72" s="292"/>
      <c r="E72" s="292"/>
      <c r="F72" s="292"/>
      <c r="G72" s="18"/>
      <c r="H72" s="237" t="s">
        <v>47</v>
      </c>
      <c r="I72" s="292"/>
      <c r="J72" s="239"/>
    </row>
    <row r="73" spans="1:10" ht="21" customHeight="1">
      <c r="A73" s="240"/>
      <c r="B73" s="241"/>
      <c r="C73" s="241"/>
      <c r="D73" s="241"/>
      <c r="E73" s="241"/>
      <c r="F73" s="241"/>
      <c r="G73" s="20"/>
      <c r="H73" s="306">
        <f>SUM(G71+H71-I77-I79-I81)</f>
        <v>0</v>
      </c>
      <c r="I73" s="306"/>
      <c r="J73" s="307"/>
    </row>
    <row r="74" spans="1:10" ht="11.85" customHeight="1">
      <c r="A74" s="291" t="s">
        <v>3</v>
      </c>
      <c r="B74" s="238"/>
      <c r="C74" s="15" t="s">
        <v>4</v>
      </c>
      <c r="D74" s="15" t="s">
        <v>30</v>
      </c>
      <c r="E74" s="297" t="s">
        <v>46</v>
      </c>
      <c r="F74" s="298"/>
      <c r="G74" s="297" t="s">
        <v>45</v>
      </c>
      <c r="H74" s="301"/>
      <c r="I74" s="301"/>
      <c r="J74" s="302"/>
    </row>
    <row r="75" spans="1:10" ht="21" customHeight="1">
      <c r="A75" s="240"/>
      <c r="B75" s="233"/>
      <c r="C75" s="120"/>
      <c r="D75" s="117"/>
      <c r="E75" s="299"/>
      <c r="F75" s="300"/>
      <c r="G75" s="299"/>
      <c r="H75" s="303"/>
      <c r="I75" s="303"/>
      <c r="J75" s="304"/>
    </row>
    <row r="76" spans="1:10" ht="11.85" customHeight="1">
      <c r="A76" s="28"/>
      <c r="B76" s="292" t="s">
        <v>44</v>
      </c>
      <c r="C76" s="292"/>
      <c r="D76" s="238"/>
      <c r="E76" s="22" t="s">
        <v>42</v>
      </c>
      <c r="F76" s="15" t="s">
        <v>32</v>
      </c>
      <c r="G76" s="293" t="s">
        <v>41</v>
      </c>
      <c r="H76" s="294"/>
      <c r="I76" s="237" t="s">
        <v>32</v>
      </c>
      <c r="J76" s="239"/>
    </row>
    <row r="77" spans="1:10" ht="21" customHeight="1">
      <c r="A77" s="28"/>
      <c r="B77" s="295"/>
      <c r="C77" s="295"/>
      <c r="D77" s="296"/>
      <c r="E77" s="122"/>
      <c r="F77" s="123"/>
      <c r="G77" s="287"/>
      <c r="H77" s="311"/>
      <c r="I77" s="289"/>
      <c r="J77" s="290"/>
    </row>
    <row r="78" spans="1:10" ht="11.85" customHeight="1">
      <c r="A78" s="291" t="s">
        <v>28</v>
      </c>
      <c r="B78" s="292"/>
      <c r="C78" s="292"/>
      <c r="D78" s="238"/>
      <c r="E78" s="22" t="s">
        <v>42</v>
      </c>
      <c r="F78" s="15" t="s">
        <v>58</v>
      </c>
      <c r="G78" s="293" t="s">
        <v>41</v>
      </c>
      <c r="H78" s="294"/>
      <c r="I78" s="237" t="s">
        <v>32</v>
      </c>
      <c r="J78" s="239"/>
    </row>
    <row r="79" spans="1:10" ht="21" customHeight="1">
      <c r="A79" s="240"/>
      <c r="B79" s="241"/>
      <c r="C79" s="241"/>
      <c r="D79" s="233"/>
      <c r="E79" s="122"/>
      <c r="F79" s="123"/>
      <c r="G79" s="287"/>
      <c r="H79" s="311"/>
      <c r="I79" s="289"/>
      <c r="J79" s="290"/>
    </row>
    <row r="80" spans="1:10" ht="11.85" customHeight="1">
      <c r="A80" s="291" t="s">
        <v>43</v>
      </c>
      <c r="B80" s="292"/>
      <c r="C80" s="292"/>
      <c r="D80" s="238"/>
      <c r="E80" s="22" t="s">
        <v>42</v>
      </c>
      <c r="F80" s="15" t="s">
        <v>32</v>
      </c>
      <c r="G80" s="293" t="s">
        <v>41</v>
      </c>
      <c r="H80" s="294"/>
      <c r="I80" s="237" t="s">
        <v>32</v>
      </c>
      <c r="J80" s="239"/>
    </row>
    <row r="81" spans="1:10" ht="21" customHeight="1" thickBot="1">
      <c r="A81" s="278"/>
      <c r="B81" s="279"/>
      <c r="C81" s="279"/>
      <c r="D81" s="221"/>
      <c r="E81" s="121"/>
      <c r="F81" s="124"/>
      <c r="G81" s="308"/>
      <c r="H81" s="309"/>
      <c r="I81" s="310"/>
      <c r="J81" s="284"/>
    </row>
    <row r="82" spans="1:10" ht="11.85" customHeight="1">
      <c r="A82" s="242" t="s">
        <v>50</v>
      </c>
      <c r="B82" s="243"/>
      <c r="C82" s="243"/>
      <c r="D82" s="243"/>
      <c r="E82" s="243"/>
      <c r="F82" s="244"/>
      <c r="G82" s="27" t="s">
        <v>49</v>
      </c>
      <c r="H82" s="245" t="s">
        <v>48</v>
      </c>
      <c r="I82" s="243"/>
      <c r="J82" s="246"/>
    </row>
    <row r="83" spans="1:10" ht="21" customHeight="1">
      <c r="A83" s="240"/>
      <c r="B83" s="241"/>
      <c r="C83" s="241"/>
      <c r="D83" s="241"/>
      <c r="E83" s="241"/>
      <c r="F83" s="233"/>
      <c r="G83" s="126"/>
      <c r="H83" s="305">
        <f>SUM(F89+F91+F93)</f>
        <v>0</v>
      </c>
      <c r="I83" s="306"/>
      <c r="J83" s="307"/>
    </row>
    <row r="84" spans="1:10" ht="11.85" customHeight="1">
      <c r="A84" s="291" t="s">
        <v>2</v>
      </c>
      <c r="B84" s="292"/>
      <c r="C84" s="292"/>
      <c r="D84" s="292"/>
      <c r="E84" s="292"/>
      <c r="F84" s="292"/>
      <c r="G84" s="18"/>
      <c r="H84" s="237" t="s">
        <v>47</v>
      </c>
      <c r="I84" s="292"/>
      <c r="J84" s="239"/>
    </row>
    <row r="85" spans="1:10" ht="21" customHeight="1">
      <c r="A85" s="240"/>
      <c r="B85" s="241"/>
      <c r="C85" s="241"/>
      <c r="D85" s="241"/>
      <c r="E85" s="241"/>
      <c r="F85" s="241"/>
      <c r="G85" s="20"/>
      <c r="H85" s="306">
        <f>SUM(G83+H83-I89-I91-I93)</f>
        <v>0</v>
      </c>
      <c r="I85" s="306"/>
      <c r="J85" s="307"/>
    </row>
    <row r="86" spans="1:10" ht="11.85" customHeight="1">
      <c r="A86" s="291" t="s">
        <v>3</v>
      </c>
      <c r="B86" s="238"/>
      <c r="C86" s="15" t="s">
        <v>4</v>
      </c>
      <c r="D86" s="15" t="s">
        <v>30</v>
      </c>
      <c r="E86" s="297" t="s">
        <v>46</v>
      </c>
      <c r="F86" s="298"/>
      <c r="G86" s="297" t="s">
        <v>45</v>
      </c>
      <c r="H86" s="301"/>
      <c r="I86" s="301"/>
      <c r="J86" s="302"/>
    </row>
    <row r="87" spans="1:10" ht="21" customHeight="1">
      <c r="A87" s="240"/>
      <c r="B87" s="233"/>
      <c r="C87" s="120"/>
      <c r="D87" s="117"/>
      <c r="E87" s="299"/>
      <c r="F87" s="300"/>
      <c r="G87" s="299"/>
      <c r="H87" s="303"/>
      <c r="I87" s="303"/>
      <c r="J87" s="304"/>
    </row>
    <row r="88" spans="1:10" ht="11.85" customHeight="1">
      <c r="A88" s="29"/>
      <c r="B88" s="292" t="s">
        <v>44</v>
      </c>
      <c r="C88" s="292"/>
      <c r="D88" s="238"/>
      <c r="E88" s="22" t="s">
        <v>42</v>
      </c>
      <c r="F88" s="15" t="s">
        <v>32</v>
      </c>
      <c r="G88" s="293" t="s">
        <v>41</v>
      </c>
      <c r="H88" s="294"/>
      <c r="I88" s="237" t="s">
        <v>32</v>
      </c>
      <c r="J88" s="239"/>
    </row>
    <row r="89" spans="1:10" ht="21" customHeight="1">
      <c r="A89" s="29"/>
      <c r="B89" s="295"/>
      <c r="C89" s="295"/>
      <c r="D89" s="296"/>
      <c r="E89" s="122"/>
      <c r="F89" s="123"/>
      <c r="G89" s="287"/>
      <c r="H89" s="288"/>
      <c r="I89" s="289"/>
      <c r="J89" s="290"/>
    </row>
    <row r="90" spans="1:10" ht="11.85" customHeight="1">
      <c r="A90" s="291" t="s">
        <v>28</v>
      </c>
      <c r="B90" s="292"/>
      <c r="C90" s="292"/>
      <c r="D90" s="238"/>
      <c r="E90" s="22" t="s">
        <v>42</v>
      </c>
      <c r="F90" s="15" t="s">
        <v>32</v>
      </c>
      <c r="G90" s="293" t="s">
        <v>41</v>
      </c>
      <c r="H90" s="294"/>
      <c r="I90" s="237" t="s">
        <v>32</v>
      </c>
      <c r="J90" s="239"/>
    </row>
    <row r="91" spans="1:10" ht="21" customHeight="1">
      <c r="A91" s="240"/>
      <c r="B91" s="241"/>
      <c r="C91" s="241"/>
      <c r="D91" s="233"/>
      <c r="E91" s="122"/>
      <c r="F91" s="123"/>
      <c r="G91" s="287"/>
      <c r="H91" s="288"/>
      <c r="I91" s="289"/>
      <c r="J91" s="290"/>
    </row>
    <row r="92" spans="1:10" ht="11.85" customHeight="1">
      <c r="A92" s="291" t="s">
        <v>43</v>
      </c>
      <c r="B92" s="292"/>
      <c r="C92" s="292"/>
      <c r="D92" s="238"/>
      <c r="E92" s="22" t="s">
        <v>42</v>
      </c>
      <c r="F92" s="15" t="s">
        <v>32</v>
      </c>
      <c r="G92" s="293" t="s">
        <v>41</v>
      </c>
      <c r="H92" s="294"/>
      <c r="I92" s="237" t="s">
        <v>32</v>
      </c>
      <c r="J92" s="239"/>
    </row>
    <row r="93" spans="1:10" ht="21" customHeight="1" thickBot="1">
      <c r="A93" s="278"/>
      <c r="B93" s="279"/>
      <c r="C93" s="279"/>
      <c r="D93" s="280"/>
      <c r="E93" s="127"/>
      <c r="F93" s="128"/>
      <c r="G93" s="281"/>
      <c r="H93" s="282"/>
      <c r="I93" s="283"/>
      <c r="J93" s="284"/>
    </row>
    <row r="94" spans="1:10" ht="53.25" customHeight="1">
      <c r="A94" s="285" t="s">
        <v>57</v>
      </c>
      <c r="B94" s="225"/>
      <c r="C94" s="225"/>
      <c r="D94" s="225"/>
      <c r="E94" s="225"/>
      <c r="F94" s="225"/>
      <c r="G94" s="225"/>
      <c r="H94" s="225"/>
      <c r="I94" s="225"/>
      <c r="J94" s="225"/>
    </row>
    <row r="95" spans="1:10" ht="39" customHeight="1">
      <c r="A95" s="286" t="s">
        <v>56</v>
      </c>
      <c r="B95" s="286"/>
      <c r="C95" s="286"/>
      <c r="D95" s="286"/>
      <c r="E95" s="286"/>
      <c r="F95" s="286"/>
      <c r="G95" s="286"/>
      <c r="H95" s="286"/>
      <c r="I95" s="286"/>
      <c r="J95" s="286"/>
    </row>
    <row r="96" spans="1:10" ht="27" customHeight="1">
      <c r="A96" s="272" t="s">
        <v>40</v>
      </c>
      <c r="B96" s="272"/>
      <c r="C96" s="276">
        <f>SUM(G71+G83)</f>
        <v>0</v>
      </c>
      <c r="D96" s="277"/>
      <c r="E96" s="277"/>
      <c r="F96" s="12"/>
      <c r="G96" s="12"/>
      <c r="H96" s="12"/>
      <c r="I96" s="12"/>
      <c r="J96" s="12"/>
    </row>
    <row r="97" spans="1:10" ht="27" customHeight="1">
      <c r="A97" s="272" t="s">
        <v>52</v>
      </c>
      <c r="B97" s="272"/>
      <c r="C97" s="272"/>
      <c r="D97" s="274">
        <f>SUM(F77+F79+F81)</f>
        <v>0</v>
      </c>
      <c r="E97" s="275"/>
      <c r="F97" s="273" t="s">
        <v>39</v>
      </c>
      <c r="G97" s="273"/>
      <c r="H97" s="21"/>
      <c r="I97" s="21"/>
      <c r="J97" s="21"/>
    </row>
    <row r="98" spans="1:10" ht="27" customHeight="1">
      <c r="A98" s="272" t="s">
        <v>53</v>
      </c>
      <c r="B98" s="272"/>
      <c r="C98" s="272"/>
      <c r="D98" s="272"/>
      <c r="E98" s="53">
        <f>SUM(I77+I79+I81+I89+I91+I93)</f>
        <v>0</v>
      </c>
      <c r="F98" s="273" t="s">
        <v>38</v>
      </c>
      <c r="G98" s="273"/>
      <c r="H98" s="21"/>
      <c r="I98" s="21"/>
      <c r="J98" s="21"/>
    </row>
    <row r="99" spans="1:10" ht="27" customHeight="1">
      <c r="A99" s="272" t="s">
        <v>54</v>
      </c>
      <c r="B99" s="272"/>
      <c r="C99" s="272"/>
      <c r="D99" s="274">
        <f>SUM(C96+D97-E98)</f>
        <v>0</v>
      </c>
      <c r="E99" s="275"/>
      <c r="F99" s="273" t="s">
        <v>37</v>
      </c>
      <c r="G99" s="273"/>
      <c r="H99" s="21"/>
      <c r="I99" s="21"/>
      <c r="J99" s="21"/>
    </row>
    <row r="100" spans="1:10" ht="18" customHeight="1">
      <c r="A100" s="17"/>
      <c r="B100" s="17"/>
      <c r="C100" s="17"/>
      <c r="D100" s="17"/>
      <c r="E100" s="17"/>
      <c r="F100" s="23"/>
      <c r="G100" s="23"/>
      <c r="H100" s="21"/>
      <c r="I100" s="21"/>
      <c r="J100" s="21"/>
    </row>
    <row r="101" spans="1:10" ht="23.25" customHeight="1">
      <c r="A101" s="271" t="s">
        <v>36</v>
      </c>
      <c r="B101" s="217"/>
      <c r="C101" s="217"/>
      <c r="D101" s="217"/>
      <c r="E101" s="217"/>
      <c r="F101" s="217"/>
      <c r="G101" s="217"/>
      <c r="H101" s="19"/>
      <c r="I101" s="19"/>
      <c r="J101" s="19"/>
    </row>
  </sheetData>
  <sheetProtection algorithmName="SHA-512" hashValue="9ptqwFGHaRmL9N2ZFmrjDZfxzpxoliJEZZOGbLjV1g1LCgXpIUhxneIq8GPn6CzZtw9pZmKvJCWhlL2zG1lMeA==" saltValue="co3DPBOFxZ9nGLvQ51A3Pw==" spinCount="100000" sheet="1" objects="1" scenarios="1"/>
  <mergeCells count="156">
    <mergeCell ref="A5:J5"/>
    <mergeCell ref="A29:D29"/>
    <mergeCell ref="A27:D27"/>
    <mergeCell ref="B25:D25"/>
    <mergeCell ref="A23:B23"/>
    <mergeCell ref="G29:H29"/>
    <mergeCell ref="G27:H27"/>
    <mergeCell ref="G25:H25"/>
    <mergeCell ref="I29:J29"/>
    <mergeCell ref="I27:J27"/>
    <mergeCell ref="I25:J25"/>
    <mergeCell ref="A9:F9"/>
    <mergeCell ref="A21:F21"/>
    <mergeCell ref="A19:F19"/>
    <mergeCell ref="A33:C33"/>
    <mergeCell ref="A35:C35"/>
    <mergeCell ref="D35:E35"/>
    <mergeCell ref="D33:E33"/>
    <mergeCell ref="A34:D34"/>
    <mergeCell ref="A7:F7"/>
    <mergeCell ref="H21:J21"/>
    <mergeCell ref="H19:J19"/>
    <mergeCell ref="H9:J9"/>
    <mergeCell ref="H7:J7"/>
    <mergeCell ref="G17:H17"/>
    <mergeCell ref="G15:H15"/>
    <mergeCell ref="G13:H13"/>
    <mergeCell ref="I17:J17"/>
    <mergeCell ref="I15:J15"/>
    <mergeCell ref="I13:J13"/>
    <mergeCell ref="A17:D17"/>
    <mergeCell ref="A15:D15"/>
    <mergeCell ref="A14:D14"/>
    <mergeCell ref="G14:H14"/>
    <mergeCell ref="I14:J14"/>
    <mergeCell ref="B13:D13"/>
    <mergeCell ref="A11:B11"/>
    <mergeCell ref="A2:J2"/>
    <mergeCell ref="A3:J3"/>
    <mergeCell ref="A4:J4"/>
    <mergeCell ref="A37:G37"/>
    <mergeCell ref="E10:F11"/>
    <mergeCell ref="G10:J11"/>
    <mergeCell ref="E22:F23"/>
    <mergeCell ref="A6:F6"/>
    <mergeCell ref="H6:J6"/>
    <mergeCell ref="A8:F8"/>
    <mergeCell ref="H8:J8"/>
    <mergeCell ref="A10:B10"/>
    <mergeCell ref="H18:J18"/>
    <mergeCell ref="B12:D12"/>
    <mergeCell ref="G12:H12"/>
    <mergeCell ref="I12:J12"/>
    <mergeCell ref="A20:F20"/>
    <mergeCell ref="H20:J20"/>
    <mergeCell ref="A16:D16"/>
    <mergeCell ref="G16:H16"/>
    <mergeCell ref="I16:J16"/>
    <mergeCell ref="A18:F18"/>
    <mergeCell ref="A32:B32"/>
    <mergeCell ref="C32:E32"/>
    <mergeCell ref="A66:J66"/>
    <mergeCell ref="A67:J67"/>
    <mergeCell ref="A68:J68"/>
    <mergeCell ref="A69:J69"/>
    <mergeCell ref="A70:F70"/>
    <mergeCell ref="H70:J70"/>
    <mergeCell ref="G22:J23"/>
    <mergeCell ref="F33:G33"/>
    <mergeCell ref="F34:G34"/>
    <mergeCell ref="F35:G35"/>
    <mergeCell ref="A31:J31"/>
    <mergeCell ref="A22:B22"/>
    <mergeCell ref="B24:D24"/>
    <mergeCell ref="G24:H24"/>
    <mergeCell ref="I24:J24"/>
    <mergeCell ref="A26:D26"/>
    <mergeCell ref="G26:H26"/>
    <mergeCell ref="I26:J26"/>
    <mergeCell ref="A28:D28"/>
    <mergeCell ref="G28:H28"/>
    <mergeCell ref="I28:J28"/>
    <mergeCell ref="A30:J30"/>
    <mergeCell ref="A38:E38"/>
    <mergeCell ref="F38:J38"/>
    <mergeCell ref="A74:B74"/>
    <mergeCell ref="E74:F75"/>
    <mergeCell ref="G74:J75"/>
    <mergeCell ref="A75:B75"/>
    <mergeCell ref="B76:D76"/>
    <mergeCell ref="G76:H76"/>
    <mergeCell ref="I76:J76"/>
    <mergeCell ref="A71:F71"/>
    <mergeCell ref="H71:J71"/>
    <mergeCell ref="A72:F72"/>
    <mergeCell ref="H72:J72"/>
    <mergeCell ref="A73:F73"/>
    <mergeCell ref="H73:J73"/>
    <mergeCell ref="A79:D79"/>
    <mergeCell ref="G79:H79"/>
    <mergeCell ref="I79:J79"/>
    <mergeCell ref="A80:D80"/>
    <mergeCell ref="G80:H80"/>
    <mergeCell ref="I80:J80"/>
    <mergeCell ref="B77:D77"/>
    <mergeCell ref="G77:H77"/>
    <mergeCell ref="I77:J77"/>
    <mergeCell ref="A78:D78"/>
    <mergeCell ref="G78:H78"/>
    <mergeCell ref="I78:J78"/>
    <mergeCell ref="A83:F83"/>
    <mergeCell ref="H83:J83"/>
    <mergeCell ref="A84:F84"/>
    <mergeCell ref="H84:J84"/>
    <mergeCell ref="A85:F85"/>
    <mergeCell ref="H85:J85"/>
    <mergeCell ref="A81:D81"/>
    <mergeCell ref="G81:H81"/>
    <mergeCell ref="I81:J81"/>
    <mergeCell ref="A82:F82"/>
    <mergeCell ref="H82:J82"/>
    <mergeCell ref="B89:D89"/>
    <mergeCell ref="G89:H89"/>
    <mergeCell ref="I89:J89"/>
    <mergeCell ref="A90:D90"/>
    <mergeCell ref="G90:H90"/>
    <mergeCell ref="I90:J90"/>
    <mergeCell ref="A86:B86"/>
    <mergeCell ref="E86:F87"/>
    <mergeCell ref="G86:J87"/>
    <mergeCell ref="A87:B87"/>
    <mergeCell ref="B88:D88"/>
    <mergeCell ref="G88:H88"/>
    <mergeCell ref="I88:J88"/>
    <mergeCell ref="A93:D93"/>
    <mergeCell ref="G93:H93"/>
    <mergeCell ref="I93:J93"/>
    <mergeCell ref="A94:J94"/>
    <mergeCell ref="A95:J95"/>
    <mergeCell ref="A91:D91"/>
    <mergeCell ref="G91:H91"/>
    <mergeCell ref="I91:J91"/>
    <mergeCell ref="A92:D92"/>
    <mergeCell ref="G92:H92"/>
    <mergeCell ref="I92:J92"/>
    <mergeCell ref="A101:G101"/>
    <mergeCell ref="A98:D98"/>
    <mergeCell ref="F98:G98"/>
    <mergeCell ref="A99:C99"/>
    <mergeCell ref="D99:E99"/>
    <mergeCell ref="F99:G99"/>
    <mergeCell ref="A96:B96"/>
    <mergeCell ref="C96:E96"/>
    <mergeCell ref="A97:C97"/>
    <mergeCell ref="D97:E97"/>
    <mergeCell ref="F97:G97"/>
  </mergeCells>
  <pageMargins left="0.3" right="0.3" top="0.5" bottom="0.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1B142-2098-49B0-8F94-87501199AD18}">
  <dimension ref="A1:K140"/>
  <sheetViews>
    <sheetView view="pageLayout" zoomScaleNormal="100" workbookViewId="0">
      <selection activeCell="A2" sqref="A2"/>
    </sheetView>
  </sheetViews>
  <sheetFormatPr defaultColWidth="10.6640625" defaultRowHeight="15"/>
  <cols>
    <col min="1" max="1" width="3.33203125" style="60" customWidth="1"/>
    <col min="2" max="2" width="12.1640625" style="60" customWidth="1"/>
    <col min="3" max="3" width="33" style="61" customWidth="1"/>
    <col min="4" max="4" width="27" style="61" customWidth="1"/>
    <col min="5" max="5" width="17.33203125" style="61" customWidth="1"/>
    <col min="6" max="6" width="4" style="61" customWidth="1"/>
    <col min="7" max="7" width="6.83203125" style="61" customWidth="1"/>
    <col min="8" max="8" width="11.6640625" style="61" customWidth="1"/>
    <col min="9" max="9" width="5.33203125" style="60" customWidth="1"/>
    <col min="10" max="10" width="15.83203125" style="60" customWidth="1"/>
    <col min="11" max="11" width="11.83203125" style="72" customWidth="1"/>
    <col min="12" max="16384" width="10.6640625" style="60"/>
  </cols>
  <sheetData>
    <row r="1" spans="1:11">
      <c r="A1" s="105" t="s">
        <v>136</v>
      </c>
      <c r="B1" s="114"/>
      <c r="C1" s="216">
        <f>'30 A'!A3</f>
        <v>0</v>
      </c>
      <c r="D1" s="216"/>
      <c r="E1" s="71"/>
      <c r="F1" s="71"/>
    </row>
    <row r="2" spans="1:11">
      <c r="B2" s="70" t="s">
        <v>113</v>
      </c>
      <c r="C2" s="70" t="s">
        <v>112</v>
      </c>
      <c r="D2" s="70" t="s">
        <v>111</v>
      </c>
      <c r="E2" s="70" t="s">
        <v>110</v>
      </c>
      <c r="F2" s="70" t="s">
        <v>118</v>
      </c>
      <c r="G2" s="70" t="s">
        <v>109</v>
      </c>
      <c r="H2" s="70" t="s">
        <v>108</v>
      </c>
      <c r="I2" s="70" t="s">
        <v>107</v>
      </c>
      <c r="J2" s="70" t="s">
        <v>106</v>
      </c>
      <c r="K2" s="69" t="s">
        <v>58</v>
      </c>
    </row>
    <row r="3" spans="1:11">
      <c r="A3" s="67">
        <v>1</v>
      </c>
      <c r="B3" s="129"/>
      <c r="C3" s="109"/>
      <c r="D3" s="109"/>
      <c r="E3" s="109"/>
      <c r="F3" s="109"/>
      <c r="G3" s="109"/>
      <c r="H3" s="109"/>
      <c r="I3" s="111"/>
      <c r="J3" s="111"/>
      <c r="K3" s="130"/>
    </row>
    <row r="4" spans="1:11">
      <c r="A4" s="67">
        <v>2</v>
      </c>
      <c r="B4" s="111"/>
      <c r="C4" s="109"/>
      <c r="D4" s="109"/>
      <c r="E4" s="109"/>
      <c r="F4" s="109"/>
      <c r="G4" s="109"/>
      <c r="H4" s="109"/>
      <c r="I4" s="111"/>
      <c r="J4" s="111"/>
      <c r="K4" s="130"/>
    </row>
    <row r="5" spans="1:11">
      <c r="A5" s="67">
        <v>3</v>
      </c>
      <c r="B5" s="111"/>
      <c r="C5" s="109"/>
      <c r="D5" s="109"/>
      <c r="E5" s="109"/>
      <c r="F5" s="109"/>
      <c r="G5" s="109"/>
      <c r="H5" s="109"/>
      <c r="I5" s="111"/>
      <c r="J5" s="111"/>
      <c r="K5" s="130"/>
    </row>
    <row r="6" spans="1:11">
      <c r="A6" s="67">
        <v>4</v>
      </c>
      <c r="B6" s="111"/>
      <c r="C6" s="109"/>
      <c r="D6" s="109"/>
      <c r="E6" s="109"/>
      <c r="F6" s="109"/>
      <c r="G6" s="109"/>
      <c r="H6" s="109"/>
      <c r="I6" s="111"/>
      <c r="J6" s="111"/>
      <c r="K6" s="130"/>
    </row>
    <row r="7" spans="1:11">
      <c r="A7" s="67">
        <v>5</v>
      </c>
      <c r="B7" s="111"/>
      <c r="C7" s="109"/>
      <c r="D7" s="109"/>
      <c r="E7" s="109"/>
      <c r="F7" s="109"/>
      <c r="G7" s="109"/>
      <c r="H7" s="109"/>
      <c r="I7" s="111"/>
      <c r="J7" s="111"/>
      <c r="K7" s="130"/>
    </row>
    <row r="8" spans="1:11">
      <c r="A8" s="67">
        <v>6</v>
      </c>
      <c r="B8" s="111"/>
      <c r="C8" s="109"/>
      <c r="D8" s="109"/>
      <c r="E8" s="109"/>
      <c r="F8" s="109"/>
      <c r="G8" s="109"/>
      <c r="H8" s="109"/>
      <c r="I8" s="111"/>
      <c r="J8" s="111"/>
      <c r="K8" s="130"/>
    </row>
    <row r="9" spans="1:11">
      <c r="A9" s="67">
        <v>7</v>
      </c>
      <c r="B9" s="111"/>
      <c r="C9" s="109"/>
      <c r="D9" s="109"/>
      <c r="E9" s="109"/>
      <c r="F9" s="109"/>
      <c r="G9" s="109"/>
      <c r="H9" s="109"/>
      <c r="I9" s="111"/>
      <c r="J9" s="111"/>
      <c r="K9" s="130"/>
    </row>
    <row r="10" spans="1:11">
      <c r="A10" s="67">
        <v>8</v>
      </c>
      <c r="B10" s="111"/>
      <c r="C10" s="109"/>
      <c r="D10" s="109"/>
      <c r="E10" s="109"/>
      <c r="F10" s="109"/>
      <c r="G10" s="109"/>
      <c r="H10" s="109"/>
      <c r="I10" s="111"/>
      <c r="J10" s="111"/>
      <c r="K10" s="130"/>
    </row>
    <row r="11" spans="1:11">
      <c r="A11" s="67">
        <v>9</v>
      </c>
      <c r="B11" s="111"/>
      <c r="C11" s="109"/>
      <c r="D11" s="109"/>
      <c r="E11" s="109"/>
      <c r="F11" s="109"/>
      <c r="G11" s="109"/>
      <c r="H11" s="109"/>
      <c r="I11" s="111"/>
      <c r="J11" s="111"/>
      <c r="K11" s="130"/>
    </row>
    <row r="12" spans="1:11">
      <c r="A12" s="67">
        <v>10</v>
      </c>
      <c r="B12" s="111"/>
      <c r="C12" s="109"/>
      <c r="D12" s="109"/>
      <c r="E12" s="109"/>
      <c r="F12" s="109"/>
      <c r="G12" s="109"/>
      <c r="H12" s="109"/>
      <c r="I12" s="111"/>
      <c r="J12" s="111"/>
      <c r="K12" s="130"/>
    </row>
    <row r="13" spans="1:11">
      <c r="A13" s="67">
        <v>11</v>
      </c>
      <c r="B13" s="111"/>
      <c r="C13" s="109"/>
      <c r="D13" s="109"/>
      <c r="E13" s="109"/>
      <c r="F13" s="109"/>
      <c r="G13" s="109"/>
      <c r="H13" s="109"/>
      <c r="I13" s="111"/>
      <c r="J13" s="111"/>
      <c r="K13" s="130"/>
    </row>
    <row r="14" spans="1:11">
      <c r="A14" s="67">
        <v>12</v>
      </c>
      <c r="B14" s="111"/>
      <c r="C14" s="109"/>
      <c r="D14" s="109"/>
      <c r="E14" s="109"/>
      <c r="F14" s="109"/>
      <c r="G14" s="109"/>
      <c r="H14" s="109"/>
      <c r="I14" s="111"/>
      <c r="J14" s="111"/>
      <c r="K14" s="130"/>
    </row>
    <row r="15" spans="1:11">
      <c r="A15" s="67">
        <v>13</v>
      </c>
      <c r="B15" s="111"/>
      <c r="C15" s="109"/>
      <c r="D15" s="109"/>
      <c r="E15" s="109"/>
      <c r="F15" s="109"/>
      <c r="G15" s="109"/>
      <c r="H15" s="109"/>
      <c r="I15" s="111"/>
      <c r="J15" s="111"/>
      <c r="K15" s="130"/>
    </row>
    <row r="16" spans="1:11">
      <c r="A16" s="67">
        <v>14</v>
      </c>
      <c r="B16" s="111"/>
      <c r="C16" s="109"/>
      <c r="D16" s="109"/>
      <c r="E16" s="109"/>
      <c r="F16" s="109"/>
      <c r="G16" s="109"/>
      <c r="H16" s="109"/>
      <c r="I16" s="111"/>
      <c r="J16" s="111"/>
      <c r="K16" s="130"/>
    </row>
    <row r="17" spans="1:11">
      <c r="A17" s="67">
        <v>15</v>
      </c>
      <c r="B17" s="111"/>
      <c r="C17" s="109"/>
      <c r="D17" s="109"/>
      <c r="E17" s="109"/>
      <c r="F17" s="109"/>
      <c r="G17" s="109"/>
      <c r="H17" s="109"/>
      <c r="I17" s="111"/>
      <c r="J17" s="111"/>
      <c r="K17" s="130"/>
    </row>
    <row r="18" spans="1:11">
      <c r="A18" s="67">
        <v>16</v>
      </c>
      <c r="B18" s="111"/>
      <c r="C18" s="109"/>
      <c r="D18" s="109"/>
      <c r="E18" s="109"/>
      <c r="F18" s="109"/>
      <c r="G18" s="109"/>
      <c r="H18" s="109"/>
      <c r="I18" s="111"/>
      <c r="J18" s="111"/>
      <c r="K18" s="130"/>
    </row>
    <row r="19" spans="1:11">
      <c r="A19" s="67">
        <v>17</v>
      </c>
      <c r="B19" s="111"/>
      <c r="C19" s="109"/>
      <c r="D19" s="109"/>
      <c r="E19" s="109"/>
      <c r="F19" s="109"/>
      <c r="G19" s="109"/>
      <c r="H19" s="109"/>
      <c r="I19" s="111"/>
      <c r="J19" s="111"/>
      <c r="K19" s="130"/>
    </row>
    <row r="20" spans="1:11">
      <c r="A20" s="67">
        <v>18</v>
      </c>
      <c r="B20" s="111"/>
      <c r="C20" s="109"/>
      <c r="D20" s="109"/>
      <c r="E20" s="109"/>
      <c r="F20" s="109"/>
      <c r="G20" s="109"/>
      <c r="H20" s="109"/>
      <c r="I20" s="111"/>
      <c r="J20" s="111"/>
      <c r="K20" s="130"/>
    </row>
    <row r="21" spans="1:11">
      <c r="A21" s="67">
        <v>19</v>
      </c>
      <c r="B21" s="111"/>
      <c r="C21" s="109"/>
      <c r="D21" s="109"/>
      <c r="E21" s="109"/>
      <c r="F21" s="109"/>
      <c r="G21" s="109"/>
      <c r="H21" s="109"/>
      <c r="I21" s="111"/>
      <c r="J21" s="111"/>
      <c r="K21" s="130"/>
    </row>
    <row r="22" spans="1:11">
      <c r="A22" s="67">
        <v>20</v>
      </c>
      <c r="B22" s="111"/>
      <c r="C22" s="109"/>
      <c r="D22" s="109"/>
      <c r="E22" s="109"/>
      <c r="F22" s="109"/>
      <c r="G22" s="109"/>
      <c r="H22" s="109"/>
      <c r="I22" s="111"/>
      <c r="J22" s="111"/>
      <c r="K22" s="130"/>
    </row>
    <row r="23" spans="1:11">
      <c r="A23" s="67">
        <v>21</v>
      </c>
      <c r="B23" s="111"/>
      <c r="C23" s="109"/>
      <c r="D23" s="109"/>
      <c r="E23" s="109"/>
      <c r="F23" s="109"/>
      <c r="G23" s="109"/>
      <c r="H23" s="109"/>
      <c r="I23" s="111"/>
      <c r="J23" s="111"/>
      <c r="K23" s="130"/>
    </row>
    <row r="24" spans="1:11">
      <c r="A24" s="67">
        <v>22</v>
      </c>
      <c r="B24" s="111"/>
      <c r="C24" s="109"/>
      <c r="D24" s="109"/>
      <c r="E24" s="109"/>
      <c r="F24" s="109"/>
      <c r="G24" s="109"/>
      <c r="H24" s="109"/>
      <c r="I24" s="111"/>
      <c r="J24" s="111"/>
      <c r="K24" s="130"/>
    </row>
    <row r="25" spans="1:11">
      <c r="A25" s="67">
        <v>23</v>
      </c>
      <c r="B25" s="111"/>
      <c r="C25" s="109"/>
      <c r="D25" s="109"/>
      <c r="E25" s="109"/>
      <c r="F25" s="109"/>
      <c r="G25" s="109"/>
      <c r="H25" s="109"/>
      <c r="I25" s="111"/>
      <c r="J25" s="111"/>
      <c r="K25" s="130"/>
    </row>
    <row r="26" spans="1:11">
      <c r="A26" s="67">
        <v>24</v>
      </c>
      <c r="B26" s="111"/>
      <c r="C26" s="109"/>
      <c r="D26" s="109"/>
      <c r="E26" s="109"/>
      <c r="F26" s="109"/>
      <c r="G26" s="109"/>
      <c r="H26" s="109"/>
      <c r="I26" s="111"/>
      <c r="J26" s="111"/>
      <c r="K26" s="130"/>
    </row>
    <row r="27" spans="1:11">
      <c r="A27" s="67">
        <v>25</v>
      </c>
      <c r="B27" s="111"/>
      <c r="C27" s="109"/>
      <c r="D27" s="109"/>
      <c r="E27" s="109"/>
      <c r="F27" s="109"/>
      <c r="G27" s="109"/>
      <c r="H27" s="109"/>
      <c r="I27" s="111"/>
      <c r="J27" s="111"/>
      <c r="K27" s="130"/>
    </row>
    <row r="28" spans="1:11">
      <c r="A28" s="67">
        <v>26</v>
      </c>
      <c r="B28" s="111"/>
      <c r="C28" s="109"/>
      <c r="D28" s="109"/>
      <c r="E28" s="109"/>
      <c r="F28" s="109"/>
      <c r="G28" s="109"/>
      <c r="H28" s="109"/>
      <c r="I28" s="111"/>
      <c r="J28" s="111"/>
      <c r="K28" s="130"/>
    </row>
    <row r="29" spans="1:11">
      <c r="A29" s="67">
        <v>27</v>
      </c>
      <c r="B29" s="111"/>
      <c r="C29" s="109"/>
      <c r="D29" s="109"/>
      <c r="E29" s="109"/>
      <c r="F29" s="109"/>
      <c r="G29" s="109"/>
      <c r="H29" s="109"/>
      <c r="I29" s="111"/>
      <c r="J29" s="111"/>
      <c r="K29" s="130"/>
    </row>
    <row r="30" spans="1:11">
      <c r="A30" s="67">
        <v>28</v>
      </c>
      <c r="B30" s="111"/>
      <c r="C30" s="109"/>
      <c r="D30" s="109"/>
      <c r="E30" s="109"/>
      <c r="F30" s="109"/>
      <c r="G30" s="109"/>
      <c r="H30" s="109"/>
      <c r="I30" s="111"/>
      <c r="J30" s="111"/>
      <c r="K30" s="130"/>
    </row>
    <row r="31" spans="1:11">
      <c r="A31" s="67">
        <v>29</v>
      </c>
      <c r="B31" s="111"/>
      <c r="C31" s="109"/>
      <c r="D31" s="109"/>
      <c r="E31" s="109"/>
      <c r="F31" s="109"/>
      <c r="G31" s="109"/>
      <c r="H31" s="109"/>
      <c r="I31" s="111"/>
      <c r="J31" s="111"/>
      <c r="K31" s="130"/>
    </row>
    <row r="32" spans="1:11">
      <c r="A32" s="67">
        <v>30</v>
      </c>
      <c r="B32" s="131"/>
      <c r="C32" s="109"/>
      <c r="D32" s="109"/>
      <c r="E32" s="109"/>
      <c r="F32" s="109"/>
      <c r="G32" s="109"/>
      <c r="H32" s="109"/>
      <c r="I32" s="111"/>
      <c r="J32" s="109"/>
      <c r="K32" s="130"/>
    </row>
    <row r="33" spans="1:11">
      <c r="B33" s="80"/>
      <c r="G33" s="63"/>
      <c r="H33" s="63"/>
      <c r="J33" s="63" t="s">
        <v>119</v>
      </c>
      <c r="K33" s="62">
        <f>SUM(K3:K32)</f>
        <v>0</v>
      </c>
    </row>
    <row r="34" spans="1:11">
      <c r="B34" s="61"/>
    </row>
    <row r="35" spans="1:11">
      <c r="B35" s="79" t="s">
        <v>120</v>
      </c>
      <c r="E35" s="79"/>
      <c r="J35" s="63"/>
      <c r="K35" s="62"/>
    </row>
    <row r="36" spans="1:11">
      <c r="A36" s="105" t="s">
        <v>136</v>
      </c>
      <c r="B36" s="114"/>
      <c r="C36" s="216">
        <f>'30 A'!A3</f>
        <v>0</v>
      </c>
      <c r="D36" s="216"/>
      <c r="E36" s="71"/>
      <c r="F36" s="71"/>
    </row>
    <row r="37" spans="1:11">
      <c r="B37" s="70" t="s">
        <v>113</v>
      </c>
      <c r="C37" s="70" t="s">
        <v>112</v>
      </c>
      <c r="D37" s="70" t="s">
        <v>111</v>
      </c>
      <c r="E37" s="70" t="s">
        <v>110</v>
      </c>
      <c r="F37" s="70" t="s">
        <v>118</v>
      </c>
      <c r="G37" s="70" t="s">
        <v>109</v>
      </c>
      <c r="H37" s="70" t="s">
        <v>108</v>
      </c>
      <c r="I37" s="70" t="s">
        <v>107</v>
      </c>
      <c r="J37" s="70" t="s">
        <v>106</v>
      </c>
      <c r="K37" s="69" t="s">
        <v>58</v>
      </c>
    </row>
    <row r="38" spans="1:11">
      <c r="A38" s="67">
        <v>1</v>
      </c>
      <c r="B38" s="129"/>
      <c r="C38" s="109"/>
      <c r="D38" s="109"/>
      <c r="E38" s="109"/>
      <c r="F38" s="109"/>
      <c r="G38" s="109"/>
      <c r="H38" s="109"/>
      <c r="I38" s="111"/>
      <c r="J38" s="111"/>
      <c r="K38" s="130"/>
    </row>
    <row r="39" spans="1:11">
      <c r="A39" s="67">
        <v>2</v>
      </c>
      <c r="B39" s="111"/>
      <c r="C39" s="109"/>
      <c r="D39" s="109"/>
      <c r="E39" s="109"/>
      <c r="F39" s="109"/>
      <c r="G39" s="109"/>
      <c r="H39" s="109"/>
      <c r="I39" s="111"/>
      <c r="J39" s="111"/>
      <c r="K39" s="130"/>
    </row>
    <row r="40" spans="1:11">
      <c r="A40" s="67">
        <v>3</v>
      </c>
      <c r="B40" s="111"/>
      <c r="C40" s="109"/>
      <c r="D40" s="109"/>
      <c r="E40" s="109"/>
      <c r="F40" s="109"/>
      <c r="G40" s="109"/>
      <c r="H40" s="109"/>
      <c r="I40" s="111"/>
      <c r="J40" s="111"/>
      <c r="K40" s="130"/>
    </row>
    <row r="41" spans="1:11">
      <c r="A41" s="67">
        <v>4</v>
      </c>
      <c r="B41" s="111"/>
      <c r="C41" s="109"/>
      <c r="D41" s="109"/>
      <c r="E41" s="109"/>
      <c r="F41" s="109"/>
      <c r="G41" s="109"/>
      <c r="H41" s="109"/>
      <c r="I41" s="111"/>
      <c r="J41" s="111"/>
      <c r="K41" s="130"/>
    </row>
    <row r="42" spans="1:11">
      <c r="A42" s="67">
        <v>5</v>
      </c>
      <c r="B42" s="111"/>
      <c r="C42" s="109"/>
      <c r="D42" s="109"/>
      <c r="E42" s="109"/>
      <c r="F42" s="109"/>
      <c r="G42" s="109"/>
      <c r="H42" s="109"/>
      <c r="I42" s="111"/>
      <c r="J42" s="111"/>
      <c r="K42" s="130"/>
    </row>
    <row r="43" spans="1:11">
      <c r="A43" s="67">
        <v>6</v>
      </c>
      <c r="B43" s="111"/>
      <c r="C43" s="109"/>
      <c r="D43" s="109"/>
      <c r="E43" s="109"/>
      <c r="F43" s="109"/>
      <c r="G43" s="109"/>
      <c r="H43" s="109"/>
      <c r="I43" s="111"/>
      <c r="J43" s="111"/>
      <c r="K43" s="130"/>
    </row>
    <row r="44" spans="1:11">
      <c r="A44" s="67">
        <v>7</v>
      </c>
      <c r="B44" s="111"/>
      <c r="C44" s="109"/>
      <c r="D44" s="109"/>
      <c r="E44" s="109"/>
      <c r="F44" s="109"/>
      <c r="G44" s="109"/>
      <c r="H44" s="109"/>
      <c r="I44" s="111"/>
      <c r="J44" s="111"/>
      <c r="K44" s="130"/>
    </row>
    <row r="45" spans="1:11">
      <c r="A45" s="67">
        <v>8</v>
      </c>
      <c r="B45" s="111"/>
      <c r="C45" s="109"/>
      <c r="D45" s="109"/>
      <c r="E45" s="109"/>
      <c r="F45" s="109"/>
      <c r="G45" s="109"/>
      <c r="H45" s="109"/>
      <c r="I45" s="111"/>
      <c r="J45" s="111"/>
      <c r="K45" s="130"/>
    </row>
    <row r="46" spans="1:11">
      <c r="A46" s="67">
        <v>9</v>
      </c>
      <c r="B46" s="111"/>
      <c r="C46" s="109"/>
      <c r="D46" s="109"/>
      <c r="E46" s="109"/>
      <c r="F46" s="109"/>
      <c r="G46" s="109"/>
      <c r="H46" s="109"/>
      <c r="I46" s="111"/>
      <c r="J46" s="111"/>
      <c r="K46" s="130"/>
    </row>
    <row r="47" spans="1:11">
      <c r="A47" s="67">
        <v>10</v>
      </c>
      <c r="B47" s="111"/>
      <c r="C47" s="109"/>
      <c r="D47" s="109"/>
      <c r="E47" s="109"/>
      <c r="F47" s="109"/>
      <c r="G47" s="109"/>
      <c r="H47" s="109"/>
      <c r="I47" s="111"/>
      <c r="J47" s="111"/>
      <c r="K47" s="130"/>
    </row>
    <row r="48" spans="1:11">
      <c r="A48" s="67">
        <v>11</v>
      </c>
      <c r="B48" s="111"/>
      <c r="C48" s="109"/>
      <c r="D48" s="109"/>
      <c r="E48" s="109"/>
      <c r="F48" s="109"/>
      <c r="G48" s="109"/>
      <c r="H48" s="109"/>
      <c r="I48" s="111"/>
      <c r="J48" s="111"/>
      <c r="K48" s="130"/>
    </row>
    <row r="49" spans="1:11">
      <c r="A49" s="67">
        <v>12</v>
      </c>
      <c r="B49" s="111"/>
      <c r="C49" s="109"/>
      <c r="D49" s="109"/>
      <c r="E49" s="109"/>
      <c r="F49" s="109"/>
      <c r="G49" s="109"/>
      <c r="H49" s="109"/>
      <c r="I49" s="111"/>
      <c r="J49" s="111"/>
      <c r="K49" s="130"/>
    </row>
    <row r="50" spans="1:11">
      <c r="A50" s="67">
        <v>13</v>
      </c>
      <c r="B50" s="111"/>
      <c r="C50" s="109"/>
      <c r="D50" s="109"/>
      <c r="E50" s="109"/>
      <c r="F50" s="109"/>
      <c r="G50" s="109"/>
      <c r="H50" s="109"/>
      <c r="I50" s="111"/>
      <c r="J50" s="111"/>
      <c r="K50" s="130"/>
    </row>
    <row r="51" spans="1:11">
      <c r="A51" s="67">
        <v>14</v>
      </c>
      <c r="B51" s="111"/>
      <c r="C51" s="109"/>
      <c r="D51" s="109"/>
      <c r="E51" s="109"/>
      <c r="F51" s="109"/>
      <c r="G51" s="109"/>
      <c r="H51" s="109"/>
      <c r="I51" s="111"/>
      <c r="J51" s="111"/>
      <c r="K51" s="130"/>
    </row>
    <row r="52" spans="1:11">
      <c r="A52" s="67">
        <v>15</v>
      </c>
      <c r="B52" s="111"/>
      <c r="C52" s="109"/>
      <c r="D52" s="109"/>
      <c r="E52" s="109"/>
      <c r="F52" s="109"/>
      <c r="G52" s="109"/>
      <c r="H52" s="109"/>
      <c r="I52" s="111"/>
      <c r="J52" s="111"/>
      <c r="K52" s="130"/>
    </row>
    <row r="53" spans="1:11">
      <c r="A53" s="67">
        <v>16</v>
      </c>
      <c r="B53" s="111"/>
      <c r="C53" s="109"/>
      <c r="D53" s="109"/>
      <c r="E53" s="109"/>
      <c r="F53" s="109"/>
      <c r="G53" s="109"/>
      <c r="H53" s="109"/>
      <c r="I53" s="111"/>
      <c r="J53" s="111"/>
      <c r="K53" s="130"/>
    </row>
    <row r="54" spans="1:11">
      <c r="A54" s="67">
        <v>17</v>
      </c>
      <c r="B54" s="111"/>
      <c r="C54" s="109"/>
      <c r="D54" s="109"/>
      <c r="E54" s="109"/>
      <c r="F54" s="109"/>
      <c r="G54" s="109"/>
      <c r="H54" s="109"/>
      <c r="I54" s="111"/>
      <c r="J54" s="111"/>
      <c r="K54" s="130"/>
    </row>
    <row r="55" spans="1:11">
      <c r="A55" s="67">
        <v>18</v>
      </c>
      <c r="B55" s="111"/>
      <c r="C55" s="109"/>
      <c r="D55" s="109"/>
      <c r="E55" s="109"/>
      <c r="F55" s="109"/>
      <c r="G55" s="109"/>
      <c r="H55" s="109"/>
      <c r="I55" s="111"/>
      <c r="J55" s="111"/>
      <c r="K55" s="130"/>
    </row>
    <row r="56" spans="1:11">
      <c r="A56" s="67">
        <v>19</v>
      </c>
      <c r="B56" s="111"/>
      <c r="C56" s="109"/>
      <c r="D56" s="109"/>
      <c r="E56" s="109"/>
      <c r="F56" s="109"/>
      <c r="G56" s="109"/>
      <c r="H56" s="109"/>
      <c r="I56" s="111"/>
      <c r="J56" s="111"/>
      <c r="K56" s="130"/>
    </row>
    <row r="57" spans="1:11">
      <c r="A57" s="67">
        <v>20</v>
      </c>
      <c r="B57" s="111"/>
      <c r="C57" s="109"/>
      <c r="D57" s="109"/>
      <c r="E57" s="109"/>
      <c r="F57" s="109"/>
      <c r="G57" s="109"/>
      <c r="H57" s="109"/>
      <c r="I57" s="111"/>
      <c r="J57" s="111"/>
      <c r="K57" s="130"/>
    </row>
    <row r="58" spans="1:11">
      <c r="A58" s="67">
        <v>21</v>
      </c>
      <c r="B58" s="111"/>
      <c r="C58" s="109"/>
      <c r="D58" s="109"/>
      <c r="E58" s="109"/>
      <c r="F58" s="109"/>
      <c r="G58" s="109"/>
      <c r="H58" s="109"/>
      <c r="I58" s="111"/>
      <c r="J58" s="111"/>
      <c r="K58" s="130"/>
    </row>
    <row r="59" spans="1:11">
      <c r="A59" s="67">
        <v>22</v>
      </c>
      <c r="B59" s="111"/>
      <c r="C59" s="109"/>
      <c r="D59" s="109"/>
      <c r="E59" s="109"/>
      <c r="F59" s="109"/>
      <c r="G59" s="109"/>
      <c r="H59" s="109"/>
      <c r="I59" s="111"/>
      <c r="J59" s="111"/>
      <c r="K59" s="130"/>
    </row>
    <row r="60" spans="1:11">
      <c r="A60" s="67">
        <v>23</v>
      </c>
      <c r="B60" s="111"/>
      <c r="C60" s="109"/>
      <c r="D60" s="109"/>
      <c r="E60" s="109"/>
      <c r="F60" s="109"/>
      <c r="G60" s="109"/>
      <c r="H60" s="109"/>
      <c r="I60" s="111"/>
      <c r="J60" s="111"/>
      <c r="K60" s="130"/>
    </row>
    <row r="61" spans="1:11">
      <c r="A61" s="67">
        <v>24</v>
      </c>
      <c r="B61" s="111"/>
      <c r="C61" s="109"/>
      <c r="D61" s="109"/>
      <c r="E61" s="109"/>
      <c r="F61" s="109"/>
      <c r="G61" s="109"/>
      <c r="H61" s="109"/>
      <c r="I61" s="111"/>
      <c r="J61" s="111"/>
      <c r="K61" s="130"/>
    </row>
    <row r="62" spans="1:11">
      <c r="A62" s="67">
        <v>25</v>
      </c>
      <c r="B62" s="111"/>
      <c r="C62" s="109"/>
      <c r="D62" s="109"/>
      <c r="E62" s="109"/>
      <c r="F62" s="109"/>
      <c r="G62" s="109"/>
      <c r="H62" s="109"/>
      <c r="I62" s="111"/>
      <c r="J62" s="111"/>
      <c r="K62" s="130"/>
    </row>
    <row r="63" spans="1:11">
      <c r="A63" s="67">
        <v>26</v>
      </c>
      <c r="B63" s="111"/>
      <c r="C63" s="109"/>
      <c r="D63" s="109"/>
      <c r="E63" s="109"/>
      <c r="F63" s="109"/>
      <c r="G63" s="109"/>
      <c r="H63" s="109"/>
      <c r="I63" s="111"/>
      <c r="J63" s="111"/>
      <c r="K63" s="130"/>
    </row>
    <row r="64" spans="1:11">
      <c r="A64" s="67">
        <v>27</v>
      </c>
      <c r="B64" s="111"/>
      <c r="C64" s="109"/>
      <c r="D64" s="109"/>
      <c r="E64" s="109"/>
      <c r="F64" s="109"/>
      <c r="G64" s="109"/>
      <c r="H64" s="109"/>
      <c r="I64" s="111"/>
      <c r="J64" s="111"/>
      <c r="K64" s="130"/>
    </row>
    <row r="65" spans="1:11">
      <c r="A65" s="67">
        <v>28</v>
      </c>
      <c r="B65" s="111"/>
      <c r="C65" s="109"/>
      <c r="D65" s="109"/>
      <c r="E65" s="109"/>
      <c r="F65" s="109"/>
      <c r="G65" s="109"/>
      <c r="H65" s="109"/>
      <c r="I65" s="111"/>
      <c r="J65" s="111"/>
      <c r="K65" s="130"/>
    </row>
    <row r="66" spans="1:11">
      <c r="A66" s="67">
        <v>29</v>
      </c>
      <c r="B66" s="111"/>
      <c r="C66" s="109"/>
      <c r="D66" s="109"/>
      <c r="E66" s="109"/>
      <c r="F66" s="109"/>
      <c r="G66" s="109"/>
      <c r="H66" s="109"/>
      <c r="I66" s="111"/>
      <c r="J66" s="111"/>
      <c r="K66" s="130"/>
    </row>
    <row r="67" spans="1:11">
      <c r="A67" s="67">
        <v>30</v>
      </c>
      <c r="B67" s="131"/>
      <c r="C67" s="109"/>
      <c r="D67" s="109"/>
      <c r="E67" s="109"/>
      <c r="F67" s="109"/>
      <c r="G67" s="109"/>
      <c r="H67" s="109"/>
      <c r="I67" s="111"/>
      <c r="J67" s="109"/>
      <c r="K67" s="130"/>
    </row>
    <row r="68" spans="1:11">
      <c r="B68" s="80"/>
      <c r="G68" s="63"/>
      <c r="H68" s="63"/>
      <c r="J68" s="63" t="s">
        <v>119</v>
      </c>
      <c r="K68" s="62">
        <f>SUM(K38:K67)</f>
        <v>0</v>
      </c>
    </row>
    <row r="69" spans="1:11">
      <c r="B69" s="61"/>
    </row>
    <row r="70" spans="1:11">
      <c r="B70" s="79" t="s">
        <v>120</v>
      </c>
      <c r="E70" s="79"/>
      <c r="J70" s="81" t="s">
        <v>114</v>
      </c>
      <c r="K70" s="82">
        <f>SUM(K33+K68)</f>
        <v>0</v>
      </c>
    </row>
    <row r="71" spans="1:11">
      <c r="A71" s="105" t="s">
        <v>136</v>
      </c>
      <c r="B71" s="114"/>
      <c r="C71" s="216">
        <f>'30 A'!A3</f>
        <v>0</v>
      </c>
      <c r="D71" s="216"/>
      <c r="E71" s="71"/>
      <c r="F71" s="71"/>
    </row>
    <row r="72" spans="1:11">
      <c r="B72" s="70" t="s">
        <v>113</v>
      </c>
      <c r="C72" s="70" t="s">
        <v>112</v>
      </c>
      <c r="D72" s="70" t="s">
        <v>111</v>
      </c>
      <c r="E72" s="70" t="s">
        <v>110</v>
      </c>
      <c r="F72" s="70" t="s">
        <v>118</v>
      </c>
      <c r="G72" s="70" t="s">
        <v>109</v>
      </c>
      <c r="H72" s="70" t="s">
        <v>108</v>
      </c>
      <c r="I72" s="70" t="s">
        <v>107</v>
      </c>
      <c r="J72" s="70" t="s">
        <v>106</v>
      </c>
      <c r="K72" s="69" t="s">
        <v>58</v>
      </c>
    </row>
    <row r="73" spans="1:11">
      <c r="A73" s="67">
        <v>1</v>
      </c>
      <c r="B73" s="129"/>
      <c r="C73" s="109"/>
      <c r="D73" s="109"/>
      <c r="E73" s="109"/>
      <c r="F73" s="109"/>
      <c r="G73" s="109"/>
      <c r="H73" s="109"/>
      <c r="I73" s="111"/>
      <c r="J73" s="111"/>
      <c r="K73" s="130"/>
    </row>
    <row r="74" spans="1:11">
      <c r="A74" s="67">
        <v>2</v>
      </c>
      <c r="B74" s="111"/>
      <c r="C74" s="109"/>
      <c r="D74" s="109"/>
      <c r="E74" s="109"/>
      <c r="F74" s="109"/>
      <c r="G74" s="109"/>
      <c r="H74" s="109"/>
      <c r="I74" s="111"/>
      <c r="J74" s="111"/>
      <c r="K74" s="130"/>
    </row>
    <row r="75" spans="1:11">
      <c r="A75" s="67">
        <v>3</v>
      </c>
      <c r="B75" s="111"/>
      <c r="C75" s="109"/>
      <c r="D75" s="109"/>
      <c r="E75" s="109"/>
      <c r="F75" s="109"/>
      <c r="G75" s="109"/>
      <c r="H75" s="109"/>
      <c r="I75" s="111"/>
      <c r="J75" s="111"/>
      <c r="K75" s="130"/>
    </row>
    <row r="76" spans="1:11">
      <c r="A76" s="67">
        <v>4</v>
      </c>
      <c r="B76" s="111"/>
      <c r="C76" s="109"/>
      <c r="D76" s="109"/>
      <c r="E76" s="109"/>
      <c r="F76" s="109"/>
      <c r="G76" s="109"/>
      <c r="H76" s="109"/>
      <c r="I76" s="111"/>
      <c r="J76" s="111"/>
      <c r="K76" s="130"/>
    </row>
    <row r="77" spans="1:11">
      <c r="A77" s="67">
        <v>5</v>
      </c>
      <c r="B77" s="111"/>
      <c r="C77" s="109"/>
      <c r="D77" s="109"/>
      <c r="E77" s="109"/>
      <c r="F77" s="109"/>
      <c r="G77" s="109"/>
      <c r="H77" s="109"/>
      <c r="I77" s="111"/>
      <c r="J77" s="111"/>
      <c r="K77" s="130"/>
    </row>
    <row r="78" spans="1:11">
      <c r="A78" s="67">
        <v>6</v>
      </c>
      <c r="B78" s="111"/>
      <c r="C78" s="109"/>
      <c r="D78" s="109"/>
      <c r="E78" s="109"/>
      <c r="F78" s="109"/>
      <c r="G78" s="109"/>
      <c r="H78" s="109"/>
      <c r="I78" s="111"/>
      <c r="J78" s="111"/>
      <c r="K78" s="130"/>
    </row>
    <row r="79" spans="1:11">
      <c r="A79" s="67">
        <v>7</v>
      </c>
      <c r="B79" s="111"/>
      <c r="C79" s="109"/>
      <c r="D79" s="109"/>
      <c r="E79" s="109"/>
      <c r="F79" s="109"/>
      <c r="G79" s="109"/>
      <c r="H79" s="109"/>
      <c r="I79" s="111"/>
      <c r="J79" s="111"/>
      <c r="K79" s="130"/>
    </row>
    <row r="80" spans="1:11">
      <c r="A80" s="67">
        <v>8</v>
      </c>
      <c r="B80" s="111"/>
      <c r="C80" s="109"/>
      <c r="D80" s="109"/>
      <c r="E80" s="109"/>
      <c r="F80" s="109"/>
      <c r="G80" s="109"/>
      <c r="H80" s="109"/>
      <c r="I80" s="111"/>
      <c r="J80" s="111"/>
      <c r="K80" s="130"/>
    </row>
    <row r="81" spans="1:11">
      <c r="A81" s="67">
        <v>9</v>
      </c>
      <c r="B81" s="111"/>
      <c r="C81" s="109"/>
      <c r="D81" s="109"/>
      <c r="E81" s="109"/>
      <c r="F81" s="109"/>
      <c r="G81" s="109"/>
      <c r="H81" s="109"/>
      <c r="I81" s="111"/>
      <c r="J81" s="111"/>
      <c r="K81" s="130"/>
    </row>
    <row r="82" spans="1:11">
      <c r="A82" s="67">
        <v>10</v>
      </c>
      <c r="B82" s="111"/>
      <c r="C82" s="109"/>
      <c r="D82" s="109"/>
      <c r="E82" s="109"/>
      <c r="F82" s="109"/>
      <c r="G82" s="109"/>
      <c r="H82" s="109"/>
      <c r="I82" s="111"/>
      <c r="J82" s="111"/>
      <c r="K82" s="130"/>
    </row>
    <row r="83" spans="1:11">
      <c r="A83" s="67">
        <v>11</v>
      </c>
      <c r="B83" s="111"/>
      <c r="C83" s="109"/>
      <c r="D83" s="109"/>
      <c r="E83" s="109"/>
      <c r="F83" s="109"/>
      <c r="G83" s="109"/>
      <c r="H83" s="109"/>
      <c r="I83" s="111"/>
      <c r="J83" s="111"/>
      <c r="K83" s="130"/>
    </row>
    <row r="84" spans="1:11">
      <c r="A84" s="67">
        <v>12</v>
      </c>
      <c r="B84" s="111"/>
      <c r="C84" s="109"/>
      <c r="D84" s="109"/>
      <c r="E84" s="109"/>
      <c r="F84" s="109"/>
      <c r="G84" s="109"/>
      <c r="H84" s="109"/>
      <c r="I84" s="111"/>
      <c r="J84" s="111"/>
      <c r="K84" s="130"/>
    </row>
    <row r="85" spans="1:11">
      <c r="A85" s="67">
        <v>13</v>
      </c>
      <c r="B85" s="111"/>
      <c r="C85" s="109"/>
      <c r="D85" s="109"/>
      <c r="E85" s="109"/>
      <c r="F85" s="109"/>
      <c r="G85" s="109"/>
      <c r="H85" s="109"/>
      <c r="I85" s="111"/>
      <c r="J85" s="111"/>
      <c r="K85" s="130"/>
    </row>
    <row r="86" spans="1:11">
      <c r="A86" s="67">
        <v>14</v>
      </c>
      <c r="B86" s="111"/>
      <c r="C86" s="109"/>
      <c r="D86" s="109"/>
      <c r="E86" s="109"/>
      <c r="F86" s="109"/>
      <c r="G86" s="109"/>
      <c r="H86" s="109"/>
      <c r="I86" s="111"/>
      <c r="J86" s="111"/>
      <c r="K86" s="130"/>
    </row>
    <row r="87" spans="1:11">
      <c r="A87" s="67">
        <v>15</v>
      </c>
      <c r="B87" s="111"/>
      <c r="C87" s="109"/>
      <c r="D87" s="109"/>
      <c r="E87" s="109"/>
      <c r="F87" s="109"/>
      <c r="G87" s="109"/>
      <c r="H87" s="109"/>
      <c r="I87" s="111"/>
      <c r="J87" s="111"/>
      <c r="K87" s="130"/>
    </row>
    <row r="88" spans="1:11">
      <c r="A88" s="67">
        <v>16</v>
      </c>
      <c r="B88" s="111"/>
      <c r="C88" s="109"/>
      <c r="D88" s="109"/>
      <c r="E88" s="109"/>
      <c r="F88" s="109"/>
      <c r="G88" s="109"/>
      <c r="H88" s="109"/>
      <c r="I88" s="111"/>
      <c r="J88" s="111"/>
      <c r="K88" s="130"/>
    </row>
    <row r="89" spans="1:11">
      <c r="A89" s="67">
        <v>17</v>
      </c>
      <c r="B89" s="111"/>
      <c r="C89" s="109"/>
      <c r="D89" s="109"/>
      <c r="E89" s="109"/>
      <c r="F89" s="109"/>
      <c r="G89" s="109"/>
      <c r="H89" s="109"/>
      <c r="I89" s="111"/>
      <c r="J89" s="111"/>
      <c r="K89" s="130"/>
    </row>
    <row r="90" spans="1:11">
      <c r="A90" s="67">
        <v>18</v>
      </c>
      <c r="B90" s="111"/>
      <c r="C90" s="109"/>
      <c r="D90" s="109"/>
      <c r="E90" s="109"/>
      <c r="F90" s="109"/>
      <c r="G90" s="109"/>
      <c r="H90" s="109"/>
      <c r="I90" s="111"/>
      <c r="J90" s="111"/>
      <c r="K90" s="130"/>
    </row>
    <row r="91" spans="1:11">
      <c r="A91" s="67">
        <v>19</v>
      </c>
      <c r="B91" s="111"/>
      <c r="C91" s="109"/>
      <c r="D91" s="109"/>
      <c r="E91" s="109"/>
      <c r="F91" s="109"/>
      <c r="G91" s="109"/>
      <c r="H91" s="109"/>
      <c r="I91" s="111"/>
      <c r="J91" s="111"/>
      <c r="K91" s="130"/>
    </row>
    <row r="92" spans="1:11">
      <c r="A92" s="67">
        <v>20</v>
      </c>
      <c r="B92" s="111"/>
      <c r="C92" s="109"/>
      <c r="D92" s="109"/>
      <c r="E92" s="109"/>
      <c r="F92" s="109"/>
      <c r="G92" s="109"/>
      <c r="H92" s="109"/>
      <c r="I92" s="111"/>
      <c r="J92" s="111"/>
      <c r="K92" s="130"/>
    </row>
    <row r="93" spans="1:11">
      <c r="A93" s="67">
        <v>21</v>
      </c>
      <c r="B93" s="111"/>
      <c r="C93" s="109"/>
      <c r="D93" s="109"/>
      <c r="E93" s="109"/>
      <c r="F93" s="109"/>
      <c r="G93" s="109"/>
      <c r="H93" s="109"/>
      <c r="I93" s="111"/>
      <c r="J93" s="111"/>
      <c r="K93" s="130"/>
    </row>
    <row r="94" spans="1:11">
      <c r="A94" s="67">
        <v>22</v>
      </c>
      <c r="B94" s="111"/>
      <c r="C94" s="109"/>
      <c r="D94" s="109"/>
      <c r="E94" s="109"/>
      <c r="F94" s="109"/>
      <c r="G94" s="109"/>
      <c r="H94" s="109"/>
      <c r="I94" s="111"/>
      <c r="J94" s="111"/>
      <c r="K94" s="130"/>
    </row>
    <row r="95" spans="1:11">
      <c r="A95" s="67">
        <v>23</v>
      </c>
      <c r="B95" s="111"/>
      <c r="C95" s="109"/>
      <c r="D95" s="109"/>
      <c r="E95" s="109"/>
      <c r="F95" s="109"/>
      <c r="G95" s="109"/>
      <c r="H95" s="109"/>
      <c r="I95" s="111"/>
      <c r="J95" s="111"/>
      <c r="K95" s="130"/>
    </row>
    <row r="96" spans="1:11">
      <c r="A96" s="67">
        <v>24</v>
      </c>
      <c r="B96" s="111"/>
      <c r="C96" s="109"/>
      <c r="D96" s="109"/>
      <c r="E96" s="109"/>
      <c r="F96" s="109"/>
      <c r="G96" s="109"/>
      <c r="H96" s="109"/>
      <c r="I96" s="111"/>
      <c r="J96" s="111"/>
      <c r="K96" s="130"/>
    </row>
    <row r="97" spans="1:11">
      <c r="A97" s="67">
        <v>25</v>
      </c>
      <c r="B97" s="111"/>
      <c r="C97" s="109"/>
      <c r="D97" s="109"/>
      <c r="E97" s="109"/>
      <c r="F97" s="109"/>
      <c r="G97" s="109"/>
      <c r="H97" s="109"/>
      <c r="I97" s="111"/>
      <c r="J97" s="111"/>
      <c r="K97" s="130"/>
    </row>
    <row r="98" spans="1:11">
      <c r="A98" s="67">
        <v>26</v>
      </c>
      <c r="B98" s="111"/>
      <c r="C98" s="109"/>
      <c r="D98" s="109"/>
      <c r="E98" s="109"/>
      <c r="F98" s="109"/>
      <c r="G98" s="109"/>
      <c r="H98" s="109"/>
      <c r="I98" s="111"/>
      <c r="J98" s="111"/>
      <c r="K98" s="130"/>
    </row>
    <row r="99" spans="1:11">
      <c r="A99" s="67">
        <v>27</v>
      </c>
      <c r="B99" s="111"/>
      <c r="C99" s="109"/>
      <c r="D99" s="109"/>
      <c r="E99" s="109"/>
      <c r="F99" s="109"/>
      <c r="G99" s="109"/>
      <c r="H99" s="109"/>
      <c r="I99" s="111"/>
      <c r="J99" s="111"/>
      <c r="K99" s="130"/>
    </row>
    <row r="100" spans="1:11">
      <c r="A100" s="67">
        <v>28</v>
      </c>
      <c r="B100" s="111"/>
      <c r="C100" s="109"/>
      <c r="D100" s="109"/>
      <c r="E100" s="109"/>
      <c r="F100" s="109"/>
      <c r="G100" s="109"/>
      <c r="H100" s="109"/>
      <c r="I100" s="111"/>
      <c r="J100" s="111"/>
      <c r="K100" s="130"/>
    </row>
    <row r="101" spans="1:11">
      <c r="A101" s="67">
        <v>29</v>
      </c>
      <c r="B101" s="111"/>
      <c r="C101" s="109"/>
      <c r="D101" s="109"/>
      <c r="E101" s="109"/>
      <c r="F101" s="109"/>
      <c r="G101" s="109"/>
      <c r="H101" s="109"/>
      <c r="I101" s="111"/>
      <c r="J101" s="111"/>
      <c r="K101" s="130"/>
    </row>
    <row r="102" spans="1:11">
      <c r="A102" s="67">
        <v>30</v>
      </c>
      <c r="B102" s="131"/>
      <c r="C102" s="109"/>
      <c r="D102" s="109"/>
      <c r="E102" s="109"/>
      <c r="F102" s="109"/>
      <c r="G102" s="109"/>
      <c r="H102" s="109"/>
      <c r="I102" s="111"/>
      <c r="J102" s="109"/>
      <c r="K102" s="130"/>
    </row>
    <row r="103" spans="1:11">
      <c r="B103" s="80"/>
      <c r="G103" s="63"/>
      <c r="H103" s="63"/>
      <c r="J103" s="63" t="s">
        <v>119</v>
      </c>
      <c r="K103" s="62">
        <f>SUM(K73:K102)</f>
        <v>0</v>
      </c>
    </row>
    <row r="104" spans="1:11">
      <c r="B104" s="61"/>
    </row>
    <row r="105" spans="1:11">
      <c r="B105" s="79" t="s">
        <v>120</v>
      </c>
      <c r="E105" s="79"/>
      <c r="J105" s="81" t="s">
        <v>114</v>
      </c>
      <c r="K105" s="82">
        <f>SUM(K70+K103)</f>
        <v>0</v>
      </c>
    </row>
    <row r="106" spans="1:11">
      <c r="A106" s="105" t="s">
        <v>136</v>
      </c>
      <c r="B106" s="114"/>
      <c r="C106" s="216">
        <f>'30 A'!A3</f>
        <v>0</v>
      </c>
      <c r="D106" s="216"/>
      <c r="E106" s="71"/>
      <c r="F106" s="71"/>
    </row>
    <row r="107" spans="1:11">
      <c r="B107" s="70" t="s">
        <v>113</v>
      </c>
      <c r="C107" s="70" t="s">
        <v>112</v>
      </c>
      <c r="D107" s="70" t="s">
        <v>111</v>
      </c>
      <c r="E107" s="70" t="s">
        <v>110</v>
      </c>
      <c r="F107" s="70" t="s">
        <v>118</v>
      </c>
      <c r="G107" s="70" t="s">
        <v>109</v>
      </c>
      <c r="H107" s="70" t="s">
        <v>108</v>
      </c>
      <c r="I107" s="70" t="s">
        <v>107</v>
      </c>
      <c r="J107" s="70" t="s">
        <v>106</v>
      </c>
      <c r="K107" s="69" t="s">
        <v>58</v>
      </c>
    </row>
    <row r="108" spans="1:11">
      <c r="A108" s="67">
        <v>1</v>
      </c>
      <c r="B108" s="129"/>
      <c r="C108" s="109"/>
      <c r="D108" s="109"/>
      <c r="E108" s="109"/>
      <c r="F108" s="109"/>
      <c r="G108" s="109"/>
      <c r="H108" s="109"/>
      <c r="I108" s="111"/>
      <c r="J108" s="111"/>
      <c r="K108" s="130"/>
    </row>
    <row r="109" spans="1:11">
      <c r="A109" s="67">
        <v>2</v>
      </c>
      <c r="B109" s="111"/>
      <c r="C109" s="109"/>
      <c r="D109" s="109"/>
      <c r="E109" s="109"/>
      <c r="F109" s="109"/>
      <c r="G109" s="109"/>
      <c r="H109" s="109"/>
      <c r="I109" s="111"/>
      <c r="J109" s="111"/>
      <c r="K109" s="130"/>
    </row>
    <row r="110" spans="1:11">
      <c r="A110" s="67">
        <v>3</v>
      </c>
      <c r="B110" s="111"/>
      <c r="C110" s="109"/>
      <c r="D110" s="109"/>
      <c r="E110" s="109"/>
      <c r="F110" s="109"/>
      <c r="G110" s="109"/>
      <c r="H110" s="109"/>
      <c r="I110" s="111"/>
      <c r="J110" s="111"/>
      <c r="K110" s="130"/>
    </row>
    <row r="111" spans="1:11">
      <c r="A111" s="67">
        <v>4</v>
      </c>
      <c r="B111" s="111"/>
      <c r="C111" s="109"/>
      <c r="D111" s="109"/>
      <c r="E111" s="109"/>
      <c r="F111" s="109"/>
      <c r="G111" s="109"/>
      <c r="H111" s="109"/>
      <c r="I111" s="111"/>
      <c r="J111" s="111"/>
      <c r="K111" s="130"/>
    </row>
    <row r="112" spans="1:11">
      <c r="A112" s="67">
        <v>5</v>
      </c>
      <c r="B112" s="111"/>
      <c r="C112" s="109"/>
      <c r="D112" s="109"/>
      <c r="E112" s="109"/>
      <c r="F112" s="109"/>
      <c r="G112" s="109"/>
      <c r="H112" s="109"/>
      <c r="I112" s="111"/>
      <c r="J112" s="111"/>
      <c r="K112" s="130"/>
    </row>
    <row r="113" spans="1:11">
      <c r="A113" s="67">
        <v>6</v>
      </c>
      <c r="B113" s="111"/>
      <c r="C113" s="109"/>
      <c r="D113" s="109"/>
      <c r="E113" s="109"/>
      <c r="F113" s="109"/>
      <c r="G113" s="109"/>
      <c r="H113" s="109"/>
      <c r="I113" s="111"/>
      <c r="J113" s="111"/>
      <c r="K113" s="130"/>
    </row>
    <row r="114" spans="1:11">
      <c r="A114" s="67">
        <v>7</v>
      </c>
      <c r="B114" s="111"/>
      <c r="C114" s="109"/>
      <c r="D114" s="109"/>
      <c r="E114" s="109"/>
      <c r="F114" s="109"/>
      <c r="G114" s="109"/>
      <c r="H114" s="109"/>
      <c r="I114" s="111"/>
      <c r="J114" s="111"/>
      <c r="K114" s="130"/>
    </row>
    <row r="115" spans="1:11">
      <c r="A115" s="67">
        <v>8</v>
      </c>
      <c r="B115" s="111"/>
      <c r="C115" s="109"/>
      <c r="D115" s="109"/>
      <c r="E115" s="109"/>
      <c r="F115" s="109"/>
      <c r="G115" s="109"/>
      <c r="H115" s="109"/>
      <c r="I115" s="111"/>
      <c r="J115" s="111"/>
      <c r="K115" s="130"/>
    </row>
    <row r="116" spans="1:11">
      <c r="A116" s="67">
        <v>9</v>
      </c>
      <c r="B116" s="111"/>
      <c r="C116" s="109"/>
      <c r="D116" s="109"/>
      <c r="E116" s="109"/>
      <c r="F116" s="109"/>
      <c r="G116" s="109"/>
      <c r="H116" s="109"/>
      <c r="I116" s="111"/>
      <c r="J116" s="111"/>
      <c r="K116" s="130"/>
    </row>
    <row r="117" spans="1:11">
      <c r="A117" s="67">
        <v>10</v>
      </c>
      <c r="B117" s="111"/>
      <c r="C117" s="109"/>
      <c r="D117" s="109"/>
      <c r="E117" s="109"/>
      <c r="F117" s="109"/>
      <c r="G117" s="109"/>
      <c r="H117" s="109"/>
      <c r="I117" s="111"/>
      <c r="J117" s="111"/>
      <c r="K117" s="130"/>
    </row>
    <row r="118" spans="1:11">
      <c r="A118" s="67">
        <v>11</v>
      </c>
      <c r="B118" s="111"/>
      <c r="C118" s="109"/>
      <c r="D118" s="109"/>
      <c r="E118" s="109"/>
      <c r="F118" s="109"/>
      <c r="G118" s="109"/>
      <c r="H118" s="109"/>
      <c r="I118" s="111"/>
      <c r="J118" s="111"/>
      <c r="K118" s="130"/>
    </row>
    <row r="119" spans="1:11">
      <c r="A119" s="67">
        <v>12</v>
      </c>
      <c r="B119" s="111"/>
      <c r="C119" s="109"/>
      <c r="D119" s="109"/>
      <c r="E119" s="109"/>
      <c r="F119" s="109"/>
      <c r="G119" s="109"/>
      <c r="H119" s="109"/>
      <c r="I119" s="111"/>
      <c r="J119" s="111"/>
      <c r="K119" s="130"/>
    </row>
    <row r="120" spans="1:11">
      <c r="A120" s="67">
        <v>13</v>
      </c>
      <c r="B120" s="111"/>
      <c r="C120" s="109"/>
      <c r="D120" s="109"/>
      <c r="E120" s="109"/>
      <c r="F120" s="109"/>
      <c r="G120" s="109"/>
      <c r="H120" s="109"/>
      <c r="I120" s="111"/>
      <c r="J120" s="111"/>
      <c r="K120" s="130"/>
    </row>
    <row r="121" spans="1:11">
      <c r="A121" s="67">
        <v>14</v>
      </c>
      <c r="B121" s="111"/>
      <c r="C121" s="109"/>
      <c r="D121" s="109"/>
      <c r="E121" s="109"/>
      <c r="F121" s="109"/>
      <c r="G121" s="109"/>
      <c r="H121" s="109"/>
      <c r="I121" s="111"/>
      <c r="J121" s="111"/>
      <c r="K121" s="130"/>
    </row>
    <row r="122" spans="1:11">
      <c r="A122" s="67">
        <v>15</v>
      </c>
      <c r="B122" s="111"/>
      <c r="C122" s="109"/>
      <c r="D122" s="109"/>
      <c r="E122" s="109"/>
      <c r="F122" s="109"/>
      <c r="G122" s="109"/>
      <c r="H122" s="109"/>
      <c r="I122" s="111"/>
      <c r="J122" s="111"/>
      <c r="K122" s="130"/>
    </row>
    <row r="123" spans="1:11">
      <c r="A123" s="67">
        <v>16</v>
      </c>
      <c r="B123" s="111"/>
      <c r="C123" s="109"/>
      <c r="D123" s="109"/>
      <c r="E123" s="109"/>
      <c r="F123" s="109"/>
      <c r="G123" s="109"/>
      <c r="H123" s="109"/>
      <c r="I123" s="111"/>
      <c r="J123" s="111"/>
      <c r="K123" s="130"/>
    </row>
    <row r="124" spans="1:11">
      <c r="A124" s="67">
        <v>17</v>
      </c>
      <c r="B124" s="111"/>
      <c r="C124" s="109"/>
      <c r="D124" s="109"/>
      <c r="E124" s="109"/>
      <c r="F124" s="109"/>
      <c r="G124" s="109"/>
      <c r="H124" s="109"/>
      <c r="I124" s="111"/>
      <c r="J124" s="111"/>
      <c r="K124" s="130"/>
    </row>
    <row r="125" spans="1:11">
      <c r="A125" s="67">
        <v>18</v>
      </c>
      <c r="B125" s="111"/>
      <c r="C125" s="109"/>
      <c r="D125" s="109"/>
      <c r="E125" s="109"/>
      <c r="F125" s="109"/>
      <c r="G125" s="109"/>
      <c r="H125" s="109"/>
      <c r="I125" s="111"/>
      <c r="J125" s="111"/>
      <c r="K125" s="130"/>
    </row>
    <row r="126" spans="1:11">
      <c r="A126" s="67">
        <v>19</v>
      </c>
      <c r="B126" s="111"/>
      <c r="C126" s="109"/>
      <c r="D126" s="109"/>
      <c r="E126" s="109"/>
      <c r="F126" s="109"/>
      <c r="G126" s="109"/>
      <c r="H126" s="109"/>
      <c r="I126" s="111"/>
      <c r="J126" s="111"/>
      <c r="K126" s="130"/>
    </row>
    <row r="127" spans="1:11">
      <c r="A127" s="67">
        <v>20</v>
      </c>
      <c r="B127" s="111"/>
      <c r="C127" s="109"/>
      <c r="D127" s="109"/>
      <c r="E127" s="109"/>
      <c r="F127" s="109"/>
      <c r="G127" s="109"/>
      <c r="H127" s="109"/>
      <c r="I127" s="111"/>
      <c r="J127" s="111"/>
      <c r="K127" s="130"/>
    </row>
    <row r="128" spans="1:11">
      <c r="A128" s="67">
        <v>21</v>
      </c>
      <c r="B128" s="111"/>
      <c r="C128" s="109"/>
      <c r="D128" s="109"/>
      <c r="E128" s="109"/>
      <c r="F128" s="109"/>
      <c r="G128" s="109"/>
      <c r="H128" s="109"/>
      <c r="I128" s="111"/>
      <c r="J128" s="111"/>
      <c r="K128" s="130"/>
    </row>
    <row r="129" spans="1:11">
      <c r="A129" s="67">
        <v>22</v>
      </c>
      <c r="B129" s="111"/>
      <c r="C129" s="109"/>
      <c r="D129" s="109"/>
      <c r="E129" s="109"/>
      <c r="F129" s="109"/>
      <c r="G129" s="109"/>
      <c r="H129" s="109"/>
      <c r="I129" s="111"/>
      <c r="J129" s="111"/>
      <c r="K129" s="130"/>
    </row>
    <row r="130" spans="1:11">
      <c r="A130" s="67">
        <v>23</v>
      </c>
      <c r="B130" s="111"/>
      <c r="C130" s="109"/>
      <c r="D130" s="109"/>
      <c r="E130" s="109"/>
      <c r="F130" s="109"/>
      <c r="G130" s="109"/>
      <c r="H130" s="109"/>
      <c r="I130" s="111"/>
      <c r="J130" s="111"/>
      <c r="K130" s="130"/>
    </row>
    <row r="131" spans="1:11">
      <c r="A131" s="67">
        <v>24</v>
      </c>
      <c r="B131" s="111"/>
      <c r="C131" s="109"/>
      <c r="D131" s="109"/>
      <c r="E131" s="109"/>
      <c r="F131" s="109"/>
      <c r="G131" s="109"/>
      <c r="H131" s="109"/>
      <c r="I131" s="111"/>
      <c r="J131" s="111"/>
      <c r="K131" s="130"/>
    </row>
    <row r="132" spans="1:11">
      <c r="A132" s="67">
        <v>25</v>
      </c>
      <c r="B132" s="111"/>
      <c r="C132" s="109"/>
      <c r="D132" s="109"/>
      <c r="E132" s="109"/>
      <c r="F132" s="109"/>
      <c r="G132" s="109"/>
      <c r="H132" s="109"/>
      <c r="I132" s="111"/>
      <c r="J132" s="111"/>
      <c r="K132" s="130"/>
    </row>
    <row r="133" spans="1:11">
      <c r="A133" s="67">
        <v>26</v>
      </c>
      <c r="B133" s="111"/>
      <c r="C133" s="109"/>
      <c r="D133" s="109"/>
      <c r="E133" s="109"/>
      <c r="F133" s="109"/>
      <c r="G133" s="109"/>
      <c r="H133" s="109"/>
      <c r="I133" s="111"/>
      <c r="J133" s="111"/>
      <c r="K133" s="130"/>
    </row>
    <row r="134" spans="1:11">
      <c r="A134" s="67">
        <v>27</v>
      </c>
      <c r="B134" s="111"/>
      <c r="C134" s="109"/>
      <c r="D134" s="109"/>
      <c r="E134" s="109"/>
      <c r="F134" s="109"/>
      <c r="G134" s="109"/>
      <c r="H134" s="109"/>
      <c r="I134" s="111"/>
      <c r="J134" s="111"/>
      <c r="K134" s="130"/>
    </row>
    <row r="135" spans="1:11">
      <c r="A135" s="67">
        <v>28</v>
      </c>
      <c r="B135" s="111"/>
      <c r="C135" s="109"/>
      <c r="D135" s="109"/>
      <c r="E135" s="109"/>
      <c r="F135" s="109"/>
      <c r="G135" s="109"/>
      <c r="H135" s="109"/>
      <c r="I135" s="111"/>
      <c r="J135" s="111"/>
      <c r="K135" s="130"/>
    </row>
    <row r="136" spans="1:11">
      <c r="A136" s="67">
        <v>29</v>
      </c>
      <c r="B136" s="111"/>
      <c r="C136" s="109"/>
      <c r="D136" s="109"/>
      <c r="E136" s="109"/>
      <c r="F136" s="109"/>
      <c r="G136" s="109"/>
      <c r="H136" s="109"/>
      <c r="I136" s="111"/>
      <c r="J136" s="111"/>
      <c r="K136" s="130"/>
    </row>
    <row r="137" spans="1:11">
      <c r="A137" s="67">
        <v>30</v>
      </c>
      <c r="B137" s="131"/>
      <c r="C137" s="109"/>
      <c r="D137" s="109"/>
      <c r="E137" s="109"/>
      <c r="F137" s="109"/>
      <c r="G137" s="109"/>
      <c r="H137" s="109"/>
      <c r="I137" s="111"/>
      <c r="J137" s="109"/>
      <c r="K137" s="130"/>
    </row>
    <row r="138" spans="1:11">
      <c r="B138" s="80"/>
      <c r="G138" s="63"/>
      <c r="H138" s="63"/>
      <c r="J138" s="63" t="s">
        <v>119</v>
      </c>
      <c r="K138" s="62">
        <f>SUM(K108:K137)</f>
        <v>0</v>
      </c>
    </row>
    <row r="139" spans="1:11">
      <c r="B139" s="61"/>
    </row>
    <row r="140" spans="1:11">
      <c r="B140" s="79" t="s">
        <v>120</v>
      </c>
      <c r="E140" s="79"/>
      <c r="J140" s="81" t="s">
        <v>114</v>
      </c>
      <c r="K140" s="82">
        <f>SUM(K105+K138)</f>
        <v>0</v>
      </c>
    </row>
  </sheetData>
  <sheetProtection algorithmName="SHA-512" hashValue="VNhBY2bWeYE7ClbXvFpCK1MGCymuACSHRDUGsvg6zj48MQugIdsx/1cj8CHHpMdYx0CY+Hmy9ZWEuBb+cgZ6DQ==" saltValue="W60QAqOHcjLga8/1c5jGzg==" spinCount="100000" sheet="1" objects="1" scenarios="1"/>
  <mergeCells count="4">
    <mergeCell ref="C1:D1"/>
    <mergeCell ref="C36:D36"/>
    <mergeCell ref="C71:D71"/>
    <mergeCell ref="C106:D106"/>
  </mergeCells>
  <pageMargins left="0.3" right="0.3" top="0.75" bottom="0.3" header="0.3" footer="0.3"/>
  <pageSetup orientation="landscape" r:id="rId1"/>
  <headerFooter>
    <oddHeader xml:space="preserve">&amp;L&amp;"Calibri,Regular"31-E RC 3517.10&amp;C&amp;"Calibri,Bold"&amp;14Statement of Contributions Received at a Social or Fund-Raising Event
&amp;R&amp;"Calibri,Regular"Event Date: 8/20/2024
Page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252EB-6E86-456D-9783-E2088E0D40B8}">
  <dimension ref="A1:K140"/>
  <sheetViews>
    <sheetView view="pageLayout" zoomScaleNormal="100" workbookViewId="0">
      <selection activeCell="A2" sqref="A2"/>
    </sheetView>
  </sheetViews>
  <sheetFormatPr defaultColWidth="10.6640625" defaultRowHeight="15"/>
  <cols>
    <col min="1" max="1" width="3.33203125" style="60" customWidth="1"/>
    <col min="2" max="2" width="12.1640625" style="60" customWidth="1"/>
    <col min="3" max="3" width="33" style="61" customWidth="1"/>
    <col min="4" max="4" width="27" style="61" customWidth="1"/>
    <col min="5" max="5" width="17.33203125" style="61" customWidth="1"/>
    <col min="6" max="6" width="4" style="61" customWidth="1"/>
    <col min="7" max="7" width="6.83203125" style="61" customWidth="1"/>
    <col min="8" max="8" width="11.6640625" style="61" customWidth="1"/>
    <col min="9" max="9" width="5.33203125" style="60" customWidth="1"/>
    <col min="10" max="10" width="15.83203125" style="60" customWidth="1"/>
    <col min="11" max="11" width="11.83203125" style="72" customWidth="1"/>
    <col min="12" max="16384" width="10.6640625" style="60"/>
  </cols>
  <sheetData>
    <row r="1" spans="1:11">
      <c r="A1" s="105" t="s">
        <v>136</v>
      </c>
      <c r="B1" s="114"/>
      <c r="C1" s="216">
        <f>'30 A'!A3</f>
        <v>0</v>
      </c>
      <c r="D1" s="216"/>
      <c r="E1" s="71"/>
      <c r="F1" s="71"/>
    </row>
    <row r="2" spans="1:11">
      <c r="B2" s="70" t="s">
        <v>113</v>
      </c>
      <c r="C2" s="70" t="s">
        <v>112</v>
      </c>
      <c r="D2" s="70" t="s">
        <v>111</v>
      </c>
      <c r="E2" s="70" t="s">
        <v>110</v>
      </c>
      <c r="F2" s="70" t="s">
        <v>118</v>
      </c>
      <c r="G2" s="70" t="s">
        <v>109</v>
      </c>
      <c r="H2" s="70" t="s">
        <v>108</v>
      </c>
      <c r="I2" s="70" t="s">
        <v>107</v>
      </c>
      <c r="J2" s="70" t="s">
        <v>106</v>
      </c>
      <c r="K2" s="69" t="s">
        <v>58</v>
      </c>
    </row>
    <row r="3" spans="1:11">
      <c r="A3" s="67">
        <v>1</v>
      </c>
      <c r="B3" s="129"/>
      <c r="C3" s="109"/>
      <c r="D3" s="109"/>
      <c r="E3" s="109"/>
      <c r="F3" s="109"/>
      <c r="G3" s="109"/>
      <c r="H3" s="109"/>
      <c r="I3" s="111"/>
      <c r="J3" s="111"/>
      <c r="K3" s="130"/>
    </row>
    <row r="4" spans="1:11">
      <c r="A4" s="67">
        <v>2</v>
      </c>
      <c r="B4" s="111"/>
      <c r="C4" s="109"/>
      <c r="D4" s="109"/>
      <c r="E4" s="109"/>
      <c r="F4" s="109"/>
      <c r="G4" s="109"/>
      <c r="H4" s="109"/>
      <c r="I4" s="111"/>
      <c r="J4" s="111"/>
      <c r="K4" s="130"/>
    </row>
    <row r="5" spans="1:11">
      <c r="A5" s="67">
        <v>3</v>
      </c>
      <c r="B5" s="111"/>
      <c r="C5" s="109"/>
      <c r="D5" s="109"/>
      <c r="E5" s="109"/>
      <c r="F5" s="109"/>
      <c r="G5" s="109"/>
      <c r="H5" s="109"/>
      <c r="I5" s="111"/>
      <c r="J5" s="111"/>
      <c r="K5" s="130"/>
    </row>
    <row r="6" spans="1:11">
      <c r="A6" s="67">
        <v>4</v>
      </c>
      <c r="B6" s="111"/>
      <c r="C6" s="109"/>
      <c r="D6" s="109"/>
      <c r="E6" s="109"/>
      <c r="F6" s="109"/>
      <c r="G6" s="109"/>
      <c r="H6" s="109"/>
      <c r="I6" s="111"/>
      <c r="J6" s="111"/>
      <c r="K6" s="130"/>
    </row>
    <row r="7" spans="1:11">
      <c r="A7" s="67">
        <v>5</v>
      </c>
      <c r="B7" s="111"/>
      <c r="C7" s="109"/>
      <c r="D7" s="109"/>
      <c r="E7" s="109"/>
      <c r="F7" s="109"/>
      <c r="G7" s="109"/>
      <c r="H7" s="109"/>
      <c r="I7" s="111"/>
      <c r="J7" s="111"/>
      <c r="K7" s="130"/>
    </row>
    <row r="8" spans="1:11">
      <c r="A8" s="67">
        <v>6</v>
      </c>
      <c r="B8" s="111"/>
      <c r="C8" s="109"/>
      <c r="D8" s="109"/>
      <c r="E8" s="109"/>
      <c r="F8" s="109"/>
      <c r="G8" s="109"/>
      <c r="H8" s="109"/>
      <c r="I8" s="111"/>
      <c r="J8" s="111"/>
      <c r="K8" s="130"/>
    </row>
    <row r="9" spans="1:11">
      <c r="A9" s="67">
        <v>7</v>
      </c>
      <c r="B9" s="111"/>
      <c r="C9" s="109"/>
      <c r="D9" s="109"/>
      <c r="E9" s="109"/>
      <c r="F9" s="109"/>
      <c r="G9" s="109"/>
      <c r="H9" s="109"/>
      <c r="I9" s="111"/>
      <c r="J9" s="111"/>
      <c r="K9" s="130"/>
    </row>
    <row r="10" spans="1:11">
      <c r="A10" s="67">
        <v>8</v>
      </c>
      <c r="B10" s="111"/>
      <c r="C10" s="109"/>
      <c r="D10" s="109"/>
      <c r="E10" s="109"/>
      <c r="F10" s="109"/>
      <c r="G10" s="109"/>
      <c r="H10" s="109"/>
      <c r="I10" s="111"/>
      <c r="J10" s="111"/>
      <c r="K10" s="130"/>
    </row>
    <row r="11" spans="1:11">
      <c r="A11" s="67">
        <v>9</v>
      </c>
      <c r="B11" s="111"/>
      <c r="C11" s="109"/>
      <c r="D11" s="109"/>
      <c r="E11" s="109"/>
      <c r="F11" s="109"/>
      <c r="G11" s="109"/>
      <c r="H11" s="109"/>
      <c r="I11" s="111"/>
      <c r="J11" s="111"/>
      <c r="K11" s="130"/>
    </row>
    <row r="12" spans="1:11">
      <c r="A12" s="67">
        <v>10</v>
      </c>
      <c r="B12" s="111"/>
      <c r="C12" s="109"/>
      <c r="D12" s="109"/>
      <c r="E12" s="109"/>
      <c r="F12" s="109"/>
      <c r="G12" s="109"/>
      <c r="H12" s="109"/>
      <c r="I12" s="111"/>
      <c r="J12" s="111"/>
      <c r="K12" s="130"/>
    </row>
    <row r="13" spans="1:11">
      <c r="A13" s="67">
        <v>11</v>
      </c>
      <c r="B13" s="111"/>
      <c r="C13" s="109"/>
      <c r="D13" s="109"/>
      <c r="E13" s="109"/>
      <c r="F13" s="109"/>
      <c r="G13" s="109"/>
      <c r="H13" s="109"/>
      <c r="I13" s="111"/>
      <c r="J13" s="111"/>
      <c r="K13" s="130"/>
    </row>
    <row r="14" spans="1:11">
      <c r="A14" s="67">
        <v>12</v>
      </c>
      <c r="B14" s="111"/>
      <c r="C14" s="109"/>
      <c r="D14" s="109"/>
      <c r="E14" s="109"/>
      <c r="F14" s="109"/>
      <c r="G14" s="109"/>
      <c r="H14" s="109"/>
      <c r="I14" s="111"/>
      <c r="J14" s="111"/>
      <c r="K14" s="130"/>
    </row>
    <row r="15" spans="1:11">
      <c r="A15" s="67">
        <v>13</v>
      </c>
      <c r="B15" s="111"/>
      <c r="C15" s="109"/>
      <c r="D15" s="109"/>
      <c r="E15" s="109"/>
      <c r="F15" s="109"/>
      <c r="G15" s="109"/>
      <c r="H15" s="109"/>
      <c r="I15" s="111"/>
      <c r="J15" s="111"/>
      <c r="K15" s="130"/>
    </row>
    <row r="16" spans="1:11">
      <c r="A16" s="67">
        <v>14</v>
      </c>
      <c r="B16" s="111"/>
      <c r="C16" s="109"/>
      <c r="D16" s="109"/>
      <c r="E16" s="109"/>
      <c r="F16" s="109"/>
      <c r="G16" s="109"/>
      <c r="H16" s="109"/>
      <c r="I16" s="111"/>
      <c r="J16" s="111"/>
      <c r="K16" s="130"/>
    </row>
    <row r="17" spans="1:11">
      <c r="A17" s="67">
        <v>15</v>
      </c>
      <c r="B17" s="111"/>
      <c r="C17" s="109"/>
      <c r="D17" s="109"/>
      <c r="E17" s="109"/>
      <c r="F17" s="109"/>
      <c r="G17" s="109"/>
      <c r="H17" s="109"/>
      <c r="I17" s="111"/>
      <c r="J17" s="111"/>
      <c r="K17" s="130"/>
    </row>
    <row r="18" spans="1:11">
      <c r="A18" s="67">
        <v>16</v>
      </c>
      <c r="B18" s="111"/>
      <c r="C18" s="109"/>
      <c r="D18" s="109"/>
      <c r="E18" s="109"/>
      <c r="F18" s="109"/>
      <c r="G18" s="109"/>
      <c r="H18" s="109"/>
      <c r="I18" s="111"/>
      <c r="J18" s="111"/>
      <c r="K18" s="130"/>
    </row>
    <row r="19" spans="1:11">
      <c r="A19" s="67">
        <v>17</v>
      </c>
      <c r="B19" s="111"/>
      <c r="C19" s="109"/>
      <c r="D19" s="109"/>
      <c r="E19" s="109"/>
      <c r="F19" s="109"/>
      <c r="G19" s="109"/>
      <c r="H19" s="109"/>
      <c r="I19" s="111"/>
      <c r="J19" s="111"/>
      <c r="K19" s="130"/>
    </row>
    <row r="20" spans="1:11">
      <c r="A20" s="67">
        <v>18</v>
      </c>
      <c r="B20" s="111"/>
      <c r="C20" s="109"/>
      <c r="D20" s="109"/>
      <c r="E20" s="109"/>
      <c r="F20" s="109"/>
      <c r="G20" s="109"/>
      <c r="H20" s="109"/>
      <c r="I20" s="111"/>
      <c r="J20" s="111"/>
      <c r="K20" s="130"/>
    </row>
    <row r="21" spans="1:11">
      <c r="A21" s="67">
        <v>19</v>
      </c>
      <c r="B21" s="111"/>
      <c r="C21" s="109"/>
      <c r="D21" s="109"/>
      <c r="E21" s="109"/>
      <c r="F21" s="109"/>
      <c r="G21" s="109"/>
      <c r="H21" s="109"/>
      <c r="I21" s="111"/>
      <c r="J21" s="111"/>
      <c r="K21" s="130"/>
    </row>
    <row r="22" spans="1:11">
      <c r="A22" s="67">
        <v>20</v>
      </c>
      <c r="B22" s="111"/>
      <c r="C22" s="109"/>
      <c r="D22" s="109"/>
      <c r="E22" s="109"/>
      <c r="F22" s="109"/>
      <c r="G22" s="109"/>
      <c r="H22" s="109"/>
      <c r="I22" s="111"/>
      <c r="J22" s="111"/>
      <c r="K22" s="130"/>
    </row>
    <row r="23" spans="1:11">
      <c r="A23" s="67">
        <v>21</v>
      </c>
      <c r="B23" s="111"/>
      <c r="C23" s="109"/>
      <c r="D23" s="109"/>
      <c r="E23" s="109"/>
      <c r="F23" s="109"/>
      <c r="G23" s="109"/>
      <c r="H23" s="109"/>
      <c r="I23" s="111"/>
      <c r="J23" s="111"/>
      <c r="K23" s="130"/>
    </row>
    <row r="24" spans="1:11">
      <c r="A24" s="67">
        <v>22</v>
      </c>
      <c r="B24" s="111"/>
      <c r="C24" s="109"/>
      <c r="D24" s="109"/>
      <c r="E24" s="109"/>
      <c r="F24" s="109"/>
      <c r="G24" s="109"/>
      <c r="H24" s="109"/>
      <c r="I24" s="111"/>
      <c r="J24" s="111"/>
      <c r="K24" s="130"/>
    </row>
    <row r="25" spans="1:11">
      <c r="A25" s="67">
        <v>23</v>
      </c>
      <c r="B25" s="111"/>
      <c r="C25" s="109"/>
      <c r="D25" s="109"/>
      <c r="E25" s="109"/>
      <c r="F25" s="109"/>
      <c r="G25" s="109"/>
      <c r="H25" s="109"/>
      <c r="I25" s="111"/>
      <c r="J25" s="111"/>
      <c r="K25" s="130"/>
    </row>
    <row r="26" spans="1:11">
      <c r="A26" s="67">
        <v>24</v>
      </c>
      <c r="B26" s="111"/>
      <c r="C26" s="109"/>
      <c r="D26" s="109"/>
      <c r="E26" s="109"/>
      <c r="F26" s="109"/>
      <c r="G26" s="109"/>
      <c r="H26" s="109"/>
      <c r="I26" s="111"/>
      <c r="J26" s="111"/>
      <c r="K26" s="130"/>
    </row>
    <row r="27" spans="1:11">
      <c r="A27" s="67">
        <v>25</v>
      </c>
      <c r="B27" s="111"/>
      <c r="C27" s="109"/>
      <c r="D27" s="109"/>
      <c r="E27" s="109"/>
      <c r="F27" s="109"/>
      <c r="G27" s="109"/>
      <c r="H27" s="109"/>
      <c r="I27" s="111"/>
      <c r="J27" s="111"/>
      <c r="K27" s="130"/>
    </row>
    <row r="28" spans="1:11">
      <c r="A28" s="67">
        <v>26</v>
      </c>
      <c r="B28" s="111"/>
      <c r="C28" s="109"/>
      <c r="D28" s="109"/>
      <c r="E28" s="109"/>
      <c r="F28" s="109"/>
      <c r="G28" s="109"/>
      <c r="H28" s="109"/>
      <c r="I28" s="111"/>
      <c r="J28" s="111"/>
      <c r="K28" s="130"/>
    </row>
    <row r="29" spans="1:11">
      <c r="A29" s="67">
        <v>27</v>
      </c>
      <c r="B29" s="111"/>
      <c r="C29" s="109"/>
      <c r="D29" s="109"/>
      <c r="E29" s="109"/>
      <c r="F29" s="109"/>
      <c r="G29" s="109"/>
      <c r="H29" s="109"/>
      <c r="I29" s="111"/>
      <c r="J29" s="111"/>
      <c r="K29" s="130"/>
    </row>
    <row r="30" spans="1:11">
      <c r="A30" s="67">
        <v>28</v>
      </c>
      <c r="B30" s="111"/>
      <c r="C30" s="109"/>
      <c r="D30" s="109"/>
      <c r="E30" s="109"/>
      <c r="F30" s="109"/>
      <c r="G30" s="109"/>
      <c r="H30" s="109"/>
      <c r="I30" s="111"/>
      <c r="J30" s="111"/>
      <c r="K30" s="130"/>
    </row>
    <row r="31" spans="1:11">
      <c r="A31" s="67">
        <v>29</v>
      </c>
      <c r="B31" s="111"/>
      <c r="C31" s="109"/>
      <c r="D31" s="109"/>
      <c r="E31" s="109"/>
      <c r="F31" s="109"/>
      <c r="G31" s="109"/>
      <c r="H31" s="109"/>
      <c r="I31" s="111"/>
      <c r="J31" s="111"/>
      <c r="K31" s="130"/>
    </row>
    <row r="32" spans="1:11">
      <c r="A32" s="67">
        <v>30</v>
      </c>
      <c r="B32" s="131"/>
      <c r="C32" s="109"/>
      <c r="D32" s="109"/>
      <c r="E32" s="109"/>
      <c r="F32" s="109"/>
      <c r="G32" s="109"/>
      <c r="H32" s="109"/>
      <c r="I32" s="111"/>
      <c r="J32" s="109"/>
      <c r="K32" s="130"/>
    </row>
    <row r="33" spans="1:11">
      <c r="B33" s="80"/>
      <c r="G33" s="63"/>
      <c r="H33" s="63"/>
      <c r="J33" s="63" t="s">
        <v>119</v>
      </c>
      <c r="K33" s="62">
        <f>SUM(K3:K32)</f>
        <v>0</v>
      </c>
    </row>
    <row r="34" spans="1:11">
      <c r="B34" s="61"/>
    </row>
    <row r="35" spans="1:11">
      <c r="B35" s="79" t="s">
        <v>120</v>
      </c>
      <c r="E35" s="79"/>
      <c r="J35" s="63"/>
      <c r="K35" s="62"/>
    </row>
    <row r="36" spans="1:11">
      <c r="A36" s="105" t="s">
        <v>136</v>
      </c>
      <c r="B36" s="71"/>
      <c r="C36" s="216">
        <f>'30 A'!A3</f>
        <v>0</v>
      </c>
      <c r="D36" s="216"/>
      <c r="E36" s="71"/>
      <c r="F36" s="71"/>
    </row>
    <row r="37" spans="1:11">
      <c r="B37" s="70" t="s">
        <v>113</v>
      </c>
      <c r="C37" s="70" t="s">
        <v>112</v>
      </c>
      <c r="D37" s="70" t="s">
        <v>111</v>
      </c>
      <c r="E37" s="70" t="s">
        <v>110</v>
      </c>
      <c r="F37" s="70" t="s">
        <v>118</v>
      </c>
      <c r="G37" s="70" t="s">
        <v>109</v>
      </c>
      <c r="H37" s="70" t="s">
        <v>108</v>
      </c>
      <c r="I37" s="70" t="s">
        <v>107</v>
      </c>
      <c r="J37" s="70" t="s">
        <v>106</v>
      </c>
      <c r="K37" s="69" t="s">
        <v>58</v>
      </c>
    </row>
    <row r="38" spans="1:11">
      <c r="A38" s="67">
        <v>1</v>
      </c>
      <c r="B38" s="129"/>
      <c r="C38" s="109"/>
      <c r="D38" s="109"/>
      <c r="E38" s="109"/>
      <c r="F38" s="109"/>
      <c r="G38" s="109"/>
      <c r="H38" s="109"/>
      <c r="I38" s="111"/>
      <c r="J38" s="111"/>
      <c r="K38" s="130"/>
    </row>
    <row r="39" spans="1:11">
      <c r="A39" s="67">
        <v>2</v>
      </c>
      <c r="B39" s="111"/>
      <c r="C39" s="109"/>
      <c r="D39" s="109"/>
      <c r="E39" s="109"/>
      <c r="F39" s="109"/>
      <c r="G39" s="109"/>
      <c r="H39" s="109"/>
      <c r="I39" s="111"/>
      <c r="J39" s="111"/>
      <c r="K39" s="130"/>
    </row>
    <row r="40" spans="1:11">
      <c r="A40" s="67">
        <v>3</v>
      </c>
      <c r="B40" s="111"/>
      <c r="C40" s="109"/>
      <c r="D40" s="109"/>
      <c r="E40" s="109"/>
      <c r="F40" s="109"/>
      <c r="G40" s="109"/>
      <c r="H40" s="109"/>
      <c r="I40" s="111"/>
      <c r="J40" s="111"/>
      <c r="K40" s="130"/>
    </row>
    <row r="41" spans="1:11">
      <c r="A41" s="67">
        <v>4</v>
      </c>
      <c r="B41" s="111"/>
      <c r="C41" s="109"/>
      <c r="D41" s="109"/>
      <c r="E41" s="109"/>
      <c r="F41" s="109"/>
      <c r="G41" s="109"/>
      <c r="H41" s="109"/>
      <c r="I41" s="111"/>
      <c r="J41" s="111"/>
      <c r="K41" s="130"/>
    </row>
    <row r="42" spans="1:11">
      <c r="A42" s="67">
        <v>5</v>
      </c>
      <c r="B42" s="111"/>
      <c r="C42" s="109"/>
      <c r="D42" s="109"/>
      <c r="E42" s="109"/>
      <c r="F42" s="109"/>
      <c r="G42" s="109"/>
      <c r="H42" s="109"/>
      <c r="I42" s="111"/>
      <c r="J42" s="111"/>
      <c r="K42" s="130"/>
    </row>
    <row r="43" spans="1:11">
      <c r="A43" s="67">
        <v>6</v>
      </c>
      <c r="B43" s="111"/>
      <c r="C43" s="109"/>
      <c r="D43" s="109"/>
      <c r="E43" s="109"/>
      <c r="F43" s="109"/>
      <c r="G43" s="109"/>
      <c r="H43" s="109"/>
      <c r="I43" s="111"/>
      <c r="J43" s="111"/>
      <c r="K43" s="130"/>
    </row>
    <row r="44" spans="1:11">
      <c r="A44" s="67">
        <v>7</v>
      </c>
      <c r="B44" s="111"/>
      <c r="C44" s="109"/>
      <c r="D44" s="109"/>
      <c r="E44" s="109"/>
      <c r="F44" s="109"/>
      <c r="G44" s="109"/>
      <c r="H44" s="109"/>
      <c r="I44" s="111"/>
      <c r="J44" s="111"/>
      <c r="K44" s="130"/>
    </row>
    <row r="45" spans="1:11">
      <c r="A45" s="67">
        <v>8</v>
      </c>
      <c r="B45" s="111"/>
      <c r="C45" s="109"/>
      <c r="D45" s="109"/>
      <c r="E45" s="109"/>
      <c r="F45" s="109"/>
      <c r="G45" s="109"/>
      <c r="H45" s="109"/>
      <c r="I45" s="111"/>
      <c r="J45" s="111"/>
      <c r="K45" s="130"/>
    </row>
    <row r="46" spans="1:11">
      <c r="A46" s="67">
        <v>9</v>
      </c>
      <c r="B46" s="111"/>
      <c r="C46" s="109"/>
      <c r="D46" s="109"/>
      <c r="E46" s="109"/>
      <c r="F46" s="109"/>
      <c r="G46" s="109"/>
      <c r="H46" s="109"/>
      <c r="I46" s="111"/>
      <c r="J46" s="111"/>
      <c r="K46" s="130"/>
    </row>
    <row r="47" spans="1:11">
      <c r="A47" s="67">
        <v>10</v>
      </c>
      <c r="B47" s="111"/>
      <c r="C47" s="109"/>
      <c r="D47" s="109"/>
      <c r="E47" s="109"/>
      <c r="F47" s="109"/>
      <c r="G47" s="109"/>
      <c r="H47" s="109"/>
      <c r="I47" s="111"/>
      <c r="J47" s="111"/>
      <c r="K47" s="130"/>
    </row>
    <row r="48" spans="1:11">
      <c r="A48" s="67">
        <v>11</v>
      </c>
      <c r="B48" s="111"/>
      <c r="C48" s="109"/>
      <c r="D48" s="109"/>
      <c r="E48" s="109"/>
      <c r="F48" s="109"/>
      <c r="G48" s="109"/>
      <c r="H48" s="109"/>
      <c r="I48" s="111"/>
      <c r="J48" s="111"/>
      <c r="K48" s="130"/>
    </row>
    <row r="49" spans="1:11">
      <c r="A49" s="67">
        <v>12</v>
      </c>
      <c r="B49" s="111"/>
      <c r="C49" s="109"/>
      <c r="D49" s="109"/>
      <c r="E49" s="109"/>
      <c r="F49" s="109"/>
      <c r="G49" s="109"/>
      <c r="H49" s="109"/>
      <c r="I49" s="111"/>
      <c r="J49" s="111"/>
      <c r="K49" s="130"/>
    </row>
    <row r="50" spans="1:11">
      <c r="A50" s="67">
        <v>13</v>
      </c>
      <c r="B50" s="111"/>
      <c r="C50" s="109"/>
      <c r="D50" s="109"/>
      <c r="E50" s="109"/>
      <c r="F50" s="109"/>
      <c r="G50" s="109"/>
      <c r="H50" s="109"/>
      <c r="I50" s="111"/>
      <c r="J50" s="111"/>
      <c r="K50" s="130"/>
    </row>
    <row r="51" spans="1:11">
      <c r="A51" s="67">
        <v>14</v>
      </c>
      <c r="B51" s="111"/>
      <c r="C51" s="109"/>
      <c r="D51" s="109"/>
      <c r="E51" s="109"/>
      <c r="F51" s="109"/>
      <c r="G51" s="109"/>
      <c r="H51" s="109"/>
      <c r="I51" s="111"/>
      <c r="J51" s="111"/>
      <c r="K51" s="130"/>
    </row>
    <row r="52" spans="1:11">
      <c r="A52" s="67">
        <v>15</v>
      </c>
      <c r="B52" s="111"/>
      <c r="C52" s="109"/>
      <c r="D52" s="109"/>
      <c r="E52" s="109"/>
      <c r="F52" s="109"/>
      <c r="G52" s="109"/>
      <c r="H52" s="109"/>
      <c r="I52" s="111"/>
      <c r="J52" s="111"/>
      <c r="K52" s="130"/>
    </row>
    <row r="53" spans="1:11">
      <c r="A53" s="67">
        <v>16</v>
      </c>
      <c r="B53" s="111"/>
      <c r="C53" s="109"/>
      <c r="D53" s="109"/>
      <c r="E53" s="109"/>
      <c r="F53" s="109"/>
      <c r="G53" s="109"/>
      <c r="H53" s="109"/>
      <c r="I53" s="111"/>
      <c r="J53" s="111"/>
      <c r="K53" s="130"/>
    </row>
    <row r="54" spans="1:11">
      <c r="A54" s="67">
        <v>17</v>
      </c>
      <c r="B54" s="111"/>
      <c r="C54" s="109"/>
      <c r="D54" s="109"/>
      <c r="E54" s="109"/>
      <c r="F54" s="109"/>
      <c r="G54" s="109"/>
      <c r="H54" s="109"/>
      <c r="I54" s="111"/>
      <c r="J54" s="111"/>
      <c r="K54" s="130"/>
    </row>
    <row r="55" spans="1:11">
      <c r="A55" s="67">
        <v>18</v>
      </c>
      <c r="B55" s="111"/>
      <c r="C55" s="109"/>
      <c r="D55" s="109"/>
      <c r="E55" s="109"/>
      <c r="F55" s="109"/>
      <c r="G55" s="109"/>
      <c r="H55" s="109"/>
      <c r="I55" s="111"/>
      <c r="J55" s="111"/>
      <c r="K55" s="130"/>
    </row>
    <row r="56" spans="1:11">
      <c r="A56" s="67">
        <v>19</v>
      </c>
      <c r="B56" s="111"/>
      <c r="C56" s="109"/>
      <c r="D56" s="109"/>
      <c r="E56" s="109"/>
      <c r="F56" s="109"/>
      <c r="G56" s="109"/>
      <c r="H56" s="109"/>
      <c r="I56" s="111"/>
      <c r="J56" s="111"/>
      <c r="K56" s="130"/>
    </row>
    <row r="57" spans="1:11">
      <c r="A57" s="67">
        <v>20</v>
      </c>
      <c r="B57" s="111"/>
      <c r="C57" s="109"/>
      <c r="D57" s="109"/>
      <c r="E57" s="109"/>
      <c r="F57" s="109"/>
      <c r="G57" s="109"/>
      <c r="H57" s="109"/>
      <c r="I57" s="111"/>
      <c r="J57" s="111"/>
      <c r="K57" s="130"/>
    </row>
    <row r="58" spans="1:11">
      <c r="A58" s="67">
        <v>21</v>
      </c>
      <c r="B58" s="111"/>
      <c r="C58" s="109"/>
      <c r="D58" s="109"/>
      <c r="E58" s="109"/>
      <c r="F58" s="109"/>
      <c r="G58" s="109"/>
      <c r="H58" s="109"/>
      <c r="I58" s="111"/>
      <c r="J58" s="111"/>
      <c r="K58" s="130"/>
    </row>
    <row r="59" spans="1:11">
      <c r="A59" s="67">
        <v>22</v>
      </c>
      <c r="B59" s="111"/>
      <c r="C59" s="109"/>
      <c r="D59" s="109"/>
      <c r="E59" s="109"/>
      <c r="F59" s="109"/>
      <c r="G59" s="109"/>
      <c r="H59" s="109"/>
      <c r="I59" s="111"/>
      <c r="J59" s="111"/>
      <c r="K59" s="130"/>
    </row>
    <row r="60" spans="1:11">
      <c r="A60" s="67">
        <v>23</v>
      </c>
      <c r="B60" s="111"/>
      <c r="C60" s="109"/>
      <c r="D60" s="109"/>
      <c r="E60" s="109"/>
      <c r="F60" s="109"/>
      <c r="G60" s="109"/>
      <c r="H60" s="109"/>
      <c r="I60" s="111"/>
      <c r="J60" s="111"/>
      <c r="K60" s="130"/>
    </row>
    <row r="61" spans="1:11">
      <c r="A61" s="67">
        <v>24</v>
      </c>
      <c r="B61" s="111"/>
      <c r="C61" s="109"/>
      <c r="D61" s="109"/>
      <c r="E61" s="109"/>
      <c r="F61" s="109"/>
      <c r="G61" s="109"/>
      <c r="H61" s="109"/>
      <c r="I61" s="111"/>
      <c r="J61" s="111"/>
      <c r="K61" s="130"/>
    </row>
    <row r="62" spans="1:11">
      <c r="A62" s="67">
        <v>25</v>
      </c>
      <c r="B62" s="111"/>
      <c r="C62" s="109"/>
      <c r="D62" s="109"/>
      <c r="E62" s="109"/>
      <c r="F62" s="109"/>
      <c r="G62" s="109"/>
      <c r="H62" s="109"/>
      <c r="I62" s="111"/>
      <c r="J62" s="111"/>
      <c r="K62" s="130"/>
    </row>
    <row r="63" spans="1:11">
      <c r="A63" s="67">
        <v>26</v>
      </c>
      <c r="B63" s="111"/>
      <c r="C63" s="109"/>
      <c r="D63" s="109"/>
      <c r="E63" s="109"/>
      <c r="F63" s="109"/>
      <c r="G63" s="109"/>
      <c r="H63" s="109"/>
      <c r="I63" s="111"/>
      <c r="J63" s="111"/>
      <c r="K63" s="130"/>
    </row>
    <row r="64" spans="1:11">
      <c r="A64" s="67">
        <v>27</v>
      </c>
      <c r="B64" s="111"/>
      <c r="C64" s="109"/>
      <c r="D64" s="109"/>
      <c r="E64" s="109"/>
      <c r="F64" s="109"/>
      <c r="G64" s="109"/>
      <c r="H64" s="109"/>
      <c r="I64" s="111"/>
      <c r="J64" s="111"/>
      <c r="K64" s="130"/>
    </row>
    <row r="65" spans="1:11">
      <c r="A65" s="67">
        <v>28</v>
      </c>
      <c r="B65" s="111"/>
      <c r="C65" s="109"/>
      <c r="D65" s="109"/>
      <c r="E65" s="109"/>
      <c r="F65" s="109"/>
      <c r="G65" s="109"/>
      <c r="H65" s="109"/>
      <c r="I65" s="111"/>
      <c r="J65" s="111"/>
      <c r="K65" s="130"/>
    </row>
    <row r="66" spans="1:11">
      <c r="A66" s="67">
        <v>29</v>
      </c>
      <c r="B66" s="111"/>
      <c r="C66" s="109"/>
      <c r="D66" s="109"/>
      <c r="E66" s="109"/>
      <c r="F66" s="109"/>
      <c r="G66" s="109"/>
      <c r="H66" s="109"/>
      <c r="I66" s="111"/>
      <c r="J66" s="111"/>
      <c r="K66" s="130"/>
    </row>
    <row r="67" spans="1:11">
      <c r="A67" s="67">
        <v>30</v>
      </c>
      <c r="B67" s="131"/>
      <c r="C67" s="109"/>
      <c r="D67" s="109"/>
      <c r="E67" s="109"/>
      <c r="F67" s="109"/>
      <c r="G67" s="109"/>
      <c r="H67" s="109"/>
      <c r="I67" s="111"/>
      <c r="J67" s="109"/>
      <c r="K67" s="130"/>
    </row>
    <row r="68" spans="1:11">
      <c r="B68" s="80"/>
      <c r="G68" s="63"/>
      <c r="H68" s="63"/>
      <c r="J68" s="63" t="s">
        <v>119</v>
      </c>
      <c r="K68" s="62">
        <f>SUM(K38:K67)</f>
        <v>0</v>
      </c>
    </row>
    <row r="69" spans="1:11">
      <c r="B69" s="61"/>
    </row>
    <row r="70" spans="1:11">
      <c r="B70" s="79" t="s">
        <v>120</v>
      </c>
      <c r="E70" s="79"/>
      <c r="J70" s="81" t="s">
        <v>114</v>
      </c>
      <c r="K70" s="82">
        <f>SUM(K33+K68)</f>
        <v>0</v>
      </c>
    </row>
    <row r="71" spans="1:11">
      <c r="A71" s="105" t="s">
        <v>136</v>
      </c>
      <c r="B71" s="71"/>
      <c r="C71" s="216">
        <f>'30 A'!A3</f>
        <v>0</v>
      </c>
      <c r="D71" s="216"/>
      <c r="E71" s="71"/>
      <c r="F71" s="71"/>
    </row>
    <row r="72" spans="1:11">
      <c r="A72" s="105"/>
      <c r="B72" s="70" t="s">
        <v>113</v>
      </c>
      <c r="C72" s="70" t="s">
        <v>112</v>
      </c>
      <c r="D72" s="70" t="s">
        <v>111</v>
      </c>
      <c r="E72" s="70" t="s">
        <v>110</v>
      </c>
      <c r="F72" s="70" t="s">
        <v>118</v>
      </c>
      <c r="G72" s="70" t="s">
        <v>109</v>
      </c>
      <c r="H72" s="70" t="s">
        <v>108</v>
      </c>
      <c r="I72" s="70" t="s">
        <v>107</v>
      </c>
      <c r="J72" s="70" t="s">
        <v>106</v>
      </c>
      <c r="K72" s="69" t="s">
        <v>58</v>
      </c>
    </row>
    <row r="73" spans="1:11">
      <c r="A73" s="67">
        <v>1</v>
      </c>
      <c r="B73" s="129"/>
      <c r="C73" s="109"/>
      <c r="D73" s="109"/>
      <c r="E73" s="109"/>
      <c r="F73" s="109"/>
      <c r="G73" s="109"/>
      <c r="H73" s="109"/>
      <c r="I73" s="111"/>
      <c r="J73" s="111"/>
      <c r="K73" s="130"/>
    </row>
    <row r="74" spans="1:11">
      <c r="A74" s="67">
        <v>2</v>
      </c>
      <c r="B74" s="111"/>
      <c r="C74" s="109"/>
      <c r="D74" s="109"/>
      <c r="E74" s="109"/>
      <c r="F74" s="109"/>
      <c r="G74" s="109"/>
      <c r="H74" s="109"/>
      <c r="I74" s="111"/>
      <c r="J74" s="111"/>
      <c r="K74" s="130"/>
    </row>
    <row r="75" spans="1:11">
      <c r="A75" s="67">
        <v>3</v>
      </c>
      <c r="B75" s="111"/>
      <c r="C75" s="109"/>
      <c r="D75" s="109"/>
      <c r="E75" s="109"/>
      <c r="F75" s="109"/>
      <c r="G75" s="109"/>
      <c r="H75" s="109"/>
      <c r="I75" s="111"/>
      <c r="J75" s="111"/>
      <c r="K75" s="130"/>
    </row>
    <row r="76" spans="1:11">
      <c r="A76" s="67">
        <v>4</v>
      </c>
      <c r="B76" s="111"/>
      <c r="C76" s="109"/>
      <c r="D76" s="109"/>
      <c r="E76" s="109"/>
      <c r="F76" s="109"/>
      <c r="G76" s="109"/>
      <c r="H76" s="109"/>
      <c r="I76" s="111"/>
      <c r="J76" s="111"/>
      <c r="K76" s="130"/>
    </row>
    <row r="77" spans="1:11">
      <c r="A77" s="67">
        <v>5</v>
      </c>
      <c r="B77" s="111"/>
      <c r="C77" s="109"/>
      <c r="D77" s="109"/>
      <c r="E77" s="109"/>
      <c r="F77" s="109"/>
      <c r="G77" s="109"/>
      <c r="H77" s="109"/>
      <c r="I77" s="111"/>
      <c r="J77" s="111"/>
      <c r="K77" s="130"/>
    </row>
    <row r="78" spans="1:11">
      <c r="A78" s="67">
        <v>6</v>
      </c>
      <c r="B78" s="111"/>
      <c r="C78" s="109"/>
      <c r="D78" s="109"/>
      <c r="E78" s="109"/>
      <c r="F78" s="109"/>
      <c r="G78" s="109"/>
      <c r="H78" s="109"/>
      <c r="I78" s="111"/>
      <c r="J78" s="111"/>
      <c r="K78" s="130"/>
    </row>
    <row r="79" spans="1:11">
      <c r="A79" s="67">
        <v>7</v>
      </c>
      <c r="B79" s="111"/>
      <c r="C79" s="109"/>
      <c r="D79" s="109"/>
      <c r="E79" s="109"/>
      <c r="F79" s="109"/>
      <c r="G79" s="109"/>
      <c r="H79" s="109"/>
      <c r="I79" s="111"/>
      <c r="J79" s="111"/>
      <c r="K79" s="130"/>
    </row>
    <row r="80" spans="1:11">
      <c r="A80" s="67">
        <v>8</v>
      </c>
      <c r="B80" s="111"/>
      <c r="C80" s="109"/>
      <c r="D80" s="109"/>
      <c r="E80" s="109"/>
      <c r="F80" s="109"/>
      <c r="G80" s="109"/>
      <c r="H80" s="109"/>
      <c r="I80" s="111"/>
      <c r="J80" s="111"/>
      <c r="K80" s="130"/>
    </row>
    <row r="81" spans="1:11">
      <c r="A81" s="67">
        <v>9</v>
      </c>
      <c r="B81" s="111"/>
      <c r="C81" s="109"/>
      <c r="D81" s="109"/>
      <c r="E81" s="109"/>
      <c r="F81" s="109"/>
      <c r="G81" s="109"/>
      <c r="H81" s="109"/>
      <c r="I81" s="111"/>
      <c r="J81" s="111"/>
      <c r="K81" s="130"/>
    </row>
    <row r="82" spans="1:11">
      <c r="A82" s="67">
        <v>10</v>
      </c>
      <c r="B82" s="111"/>
      <c r="C82" s="109"/>
      <c r="D82" s="109"/>
      <c r="E82" s="109"/>
      <c r="F82" s="109"/>
      <c r="G82" s="109"/>
      <c r="H82" s="109"/>
      <c r="I82" s="111"/>
      <c r="J82" s="111"/>
      <c r="K82" s="130"/>
    </row>
    <row r="83" spans="1:11">
      <c r="A83" s="67">
        <v>11</v>
      </c>
      <c r="B83" s="111"/>
      <c r="C83" s="109"/>
      <c r="D83" s="109"/>
      <c r="E83" s="109"/>
      <c r="F83" s="109"/>
      <c r="G83" s="109"/>
      <c r="H83" s="109"/>
      <c r="I83" s="111"/>
      <c r="J83" s="111"/>
      <c r="K83" s="130"/>
    </row>
    <row r="84" spans="1:11">
      <c r="A84" s="67">
        <v>12</v>
      </c>
      <c r="B84" s="111"/>
      <c r="C84" s="109"/>
      <c r="D84" s="109"/>
      <c r="E84" s="109"/>
      <c r="F84" s="109"/>
      <c r="G84" s="109"/>
      <c r="H84" s="109"/>
      <c r="I84" s="111"/>
      <c r="J84" s="111"/>
      <c r="K84" s="130"/>
    </row>
    <row r="85" spans="1:11">
      <c r="A85" s="67">
        <v>13</v>
      </c>
      <c r="B85" s="111"/>
      <c r="C85" s="109"/>
      <c r="D85" s="109"/>
      <c r="E85" s="109"/>
      <c r="F85" s="109"/>
      <c r="G85" s="109"/>
      <c r="H85" s="109"/>
      <c r="I85" s="111"/>
      <c r="J85" s="111"/>
      <c r="K85" s="130"/>
    </row>
    <row r="86" spans="1:11">
      <c r="A86" s="67">
        <v>14</v>
      </c>
      <c r="B86" s="111"/>
      <c r="C86" s="109"/>
      <c r="D86" s="109"/>
      <c r="E86" s="109"/>
      <c r="F86" s="109"/>
      <c r="G86" s="109"/>
      <c r="H86" s="109"/>
      <c r="I86" s="111"/>
      <c r="J86" s="111"/>
      <c r="K86" s="130"/>
    </row>
    <row r="87" spans="1:11">
      <c r="A87" s="67">
        <v>15</v>
      </c>
      <c r="B87" s="111"/>
      <c r="C87" s="109"/>
      <c r="D87" s="109"/>
      <c r="E87" s="109"/>
      <c r="F87" s="109"/>
      <c r="G87" s="109"/>
      <c r="H87" s="109"/>
      <c r="I87" s="111"/>
      <c r="J87" s="111"/>
      <c r="K87" s="130"/>
    </row>
    <row r="88" spans="1:11">
      <c r="A88" s="67">
        <v>16</v>
      </c>
      <c r="B88" s="111"/>
      <c r="C88" s="109"/>
      <c r="D88" s="109"/>
      <c r="E88" s="109"/>
      <c r="F88" s="109"/>
      <c r="G88" s="109"/>
      <c r="H88" s="109"/>
      <c r="I88" s="111"/>
      <c r="J88" s="111"/>
      <c r="K88" s="130"/>
    </row>
    <row r="89" spans="1:11">
      <c r="A89" s="67">
        <v>17</v>
      </c>
      <c r="B89" s="111"/>
      <c r="C89" s="109"/>
      <c r="D89" s="109"/>
      <c r="E89" s="109"/>
      <c r="F89" s="109"/>
      <c r="G89" s="109"/>
      <c r="H89" s="109"/>
      <c r="I89" s="111"/>
      <c r="J89" s="111"/>
      <c r="K89" s="130"/>
    </row>
    <row r="90" spans="1:11">
      <c r="A90" s="67">
        <v>18</v>
      </c>
      <c r="B90" s="111"/>
      <c r="C90" s="109"/>
      <c r="D90" s="109"/>
      <c r="E90" s="109"/>
      <c r="F90" s="109"/>
      <c r="G90" s="109"/>
      <c r="H90" s="109"/>
      <c r="I90" s="111"/>
      <c r="J90" s="111"/>
      <c r="K90" s="130"/>
    </row>
    <row r="91" spans="1:11">
      <c r="A91" s="67">
        <v>19</v>
      </c>
      <c r="B91" s="111"/>
      <c r="C91" s="109"/>
      <c r="D91" s="109"/>
      <c r="E91" s="109"/>
      <c r="F91" s="109"/>
      <c r="G91" s="109"/>
      <c r="H91" s="109"/>
      <c r="I91" s="111"/>
      <c r="J91" s="111"/>
      <c r="K91" s="130"/>
    </row>
    <row r="92" spans="1:11">
      <c r="A92" s="67">
        <v>20</v>
      </c>
      <c r="B92" s="111"/>
      <c r="C92" s="109"/>
      <c r="D92" s="109"/>
      <c r="E92" s="109"/>
      <c r="F92" s="109"/>
      <c r="G92" s="109"/>
      <c r="H92" s="109"/>
      <c r="I92" s="111"/>
      <c r="J92" s="111"/>
      <c r="K92" s="130"/>
    </row>
    <row r="93" spans="1:11">
      <c r="A93" s="67">
        <v>21</v>
      </c>
      <c r="B93" s="111"/>
      <c r="C93" s="109"/>
      <c r="D93" s="109"/>
      <c r="E93" s="109"/>
      <c r="F93" s="109"/>
      <c r="G93" s="109"/>
      <c r="H93" s="109"/>
      <c r="I93" s="111"/>
      <c r="J93" s="111"/>
      <c r="K93" s="130"/>
    </row>
    <row r="94" spans="1:11">
      <c r="A94" s="67">
        <v>22</v>
      </c>
      <c r="B94" s="111"/>
      <c r="C94" s="109"/>
      <c r="D94" s="109"/>
      <c r="E94" s="109"/>
      <c r="F94" s="109"/>
      <c r="G94" s="109"/>
      <c r="H94" s="109"/>
      <c r="I94" s="111"/>
      <c r="J94" s="111"/>
      <c r="K94" s="130"/>
    </row>
    <row r="95" spans="1:11">
      <c r="A95" s="67">
        <v>23</v>
      </c>
      <c r="B95" s="111"/>
      <c r="C95" s="109"/>
      <c r="D95" s="109"/>
      <c r="E95" s="109"/>
      <c r="F95" s="109"/>
      <c r="G95" s="109"/>
      <c r="H95" s="109"/>
      <c r="I95" s="111"/>
      <c r="J95" s="111"/>
      <c r="K95" s="130"/>
    </row>
    <row r="96" spans="1:11">
      <c r="A96" s="67">
        <v>24</v>
      </c>
      <c r="B96" s="111"/>
      <c r="C96" s="109"/>
      <c r="D96" s="109"/>
      <c r="E96" s="109"/>
      <c r="F96" s="109"/>
      <c r="G96" s="109"/>
      <c r="H96" s="109"/>
      <c r="I96" s="111"/>
      <c r="J96" s="111"/>
      <c r="K96" s="130"/>
    </row>
    <row r="97" spans="1:11">
      <c r="A97" s="67">
        <v>25</v>
      </c>
      <c r="B97" s="111"/>
      <c r="C97" s="109"/>
      <c r="D97" s="109"/>
      <c r="E97" s="109"/>
      <c r="F97" s="109"/>
      <c r="G97" s="109"/>
      <c r="H97" s="109"/>
      <c r="I97" s="111"/>
      <c r="J97" s="111"/>
      <c r="K97" s="130"/>
    </row>
    <row r="98" spans="1:11">
      <c r="A98" s="67">
        <v>26</v>
      </c>
      <c r="B98" s="111"/>
      <c r="C98" s="109"/>
      <c r="D98" s="109"/>
      <c r="E98" s="109"/>
      <c r="F98" s="109"/>
      <c r="G98" s="109"/>
      <c r="H98" s="109"/>
      <c r="I98" s="111"/>
      <c r="J98" s="111"/>
      <c r="K98" s="130"/>
    </row>
    <row r="99" spans="1:11">
      <c r="A99" s="67">
        <v>27</v>
      </c>
      <c r="B99" s="111"/>
      <c r="C99" s="109"/>
      <c r="D99" s="109"/>
      <c r="E99" s="109"/>
      <c r="F99" s="109"/>
      <c r="G99" s="109"/>
      <c r="H99" s="109"/>
      <c r="I99" s="111"/>
      <c r="J99" s="111"/>
      <c r="K99" s="130"/>
    </row>
    <row r="100" spans="1:11">
      <c r="A100" s="67">
        <v>28</v>
      </c>
      <c r="B100" s="111"/>
      <c r="C100" s="109"/>
      <c r="D100" s="109"/>
      <c r="E100" s="109"/>
      <c r="F100" s="109"/>
      <c r="G100" s="109"/>
      <c r="H100" s="109"/>
      <c r="I100" s="111"/>
      <c r="J100" s="111"/>
      <c r="K100" s="130"/>
    </row>
    <row r="101" spans="1:11">
      <c r="A101" s="67">
        <v>29</v>
      </c>
      <c r="B101" s="111"/>
      <c r="C101" s="109"/>
      <c r="D101" s="109"/>
      <c r="E101" s="109"/>
      <c r="F101" s="109"/>
      <c r="G101" s="109"/>
      <c r="H101" s="109"/>
      <c r="I101" s="111"/>
      <c r="J101" s="111"/>
      <c r="K101" s="130"/>
    </row>
    <row r="102" spans="1:11">
      <c r="A102" s="67">
        <v>30</v>
      </c>
      <c r="B102" s="131"/>
      <c r="C102" s="109"/>
      <c r="D102" s="109"/>
      <c r="E102" s="109"/>
      <c r="F102" s="109"/>
      <c r="G102" s="109"/>
      <c r="H102" s="109"/>
      <c r="I102" s="111"/>
      <c r="J102" s="109"/>
      <c r="K102" s="130"/>
    </row>
    <row r="103" spans="1:11">
      <c r="B103" s="80"/>
      <c r="G103" s="63"/>
      <c r="H103" s="63"/>
      <c r="J103" s="63" t="s">
        <v>119</v>
      </c>
      <c r="K103" s="62">
        <f>SUM(K73:K102)</f>
        <v>0</v>
      </c>
    </row>
    <row r="104" spans="1:11">
      <c r="B104" s="61"/>
    </row>
    <row r="105" spans="1:11">
      <c r="B105" s="79" t="s">
        <v>120</v>
      </c>
      <c r="E105" s="79"/>
      <c r="J105" s="81" t="s">
        <v>114</v>
      </c>
      <c r="K105" s="82">
        <f>SUM(K70+K103)</f>
        <v>0</v>
      </c>
    </row>
    <row r="106" spans="1:11">
      <c r="A106" s="105" t="s">
        <v>136</v>
      </c>
      <c r="B106" s="71"/>
      <c r="C106" s="216">
        <f>'30 A'!A3</f>
        <v>0</v>
      </c>
      <c r="D106" s="216"/>
      <c r="E106" s="71"/>
      <c r="F106" s="71"/>
    </row>
    <row r="107" spans="1:11">
      <c r="B107" s="70" t="s">
        <v>113</v>
      </c>
      <c r="C107" s="70" t="s">
        <v>112</v>
      </c>
      <c r="D107" s="70" t="s">
        <v>111</v>
      </c>
      <c r="E107" s="70" t="s">
        <v>110</v>
      </c>
      <c r="F107" s="70" t="s">
        <v>118</v>
      </c>
      <c r="G107" s="70" t="s">
        <v>109</v>
      </c>
      <c r="H107" s="70" t="s">
        <v>108</v>
      </c>
      <c r="I107" s="70" t="s">
        <v>107</v>
      </c>
      <c r="J107" s="70" t="s">
        <v>106</v>
      </c>
      <c r="K107" s="69" t="s">
        <v>58</v>
      </c>
    </row>
    <row r="108" spans="1:11">
      <c r="A108" s="67">
        <v>1</v>
      </c>
      <c r="B108" s="129"/>
      <c r="C108" s="109"/>
      <c r="D108" s="109"/>
      <c r="E108" s="109"/>
      <c r="F108" s="109"/>
      <c r="G108" s="109"/>
      <c r="H108" s="109"/>
      <c r="I108" s="111"/>
      <c r="J108" s="111"/>
      <c r="K108" s="130"/>
    </row>
    <row r="109" spans="1:11">
      <c r="A109" s="67">
        <v>2</v>
      </c>
      <c r="B109" s="111"/>
      <c r="C109" s="109"/>
      <c r="D109" s="109"/>
      <c r="E109" s="109"/>
      <c r="F109" s="109"/>
      <c r="G109" s="109"/>
      <c r="H109" s="109"/>
      <c r="I109" s="111"/>
      <c r="J109" s="111"/>
      <c r="K109" s="130"/>
    </row>
    <row r="110" spans="1:11">
      <c r="A110" s="67">
        <v>3</v>
      </c>
      <c r="B110" s="111"/>
      <c r="C110" s="109"/>
      <c r="D110" s="109"/>
      <c r="E110" s="109"/>
      <c r="F110" s="109"/>
      <c r="G110" s="109"/>
      <c r="H110" s="109"/>
      <c r="I110" s="111"/>
      <c r="J110" s="111"/>
      <c r="K110" s="130"/>
    </row>
    <row r="111" spans="1:11">
      <c r="A111" s="67">
        <v>4</v>
      </c>
      <c r="B111" s="111"/>
      <c r="C111" s="109"/>
      <c r="D111" s="109"/>
      <c r="E111" s="109"/>
      <c r="F111" s="109"/>
      <c r="G111" s="109"/>
      <c r="H111" s="109"/>
      <c r="I111" s="111"/>
      <c r="J111" s="111"/>
      <c r="K111" s="130"/>
    </row>
    <row r="112" spans="1:11">
      <c r="A112" s="67">
        <v>5</v>
      </c>
      <c r="B112" s="111"/>
      <c r="C112" s="109"/>
      <c r="D112" s="109"/>
      <c r="E112" s="109"/>
      <c r="F112" s="109"/>
      <c r="G112" s="109"/>
      <c r="H112" s="109"/>
      <c r="I112" s="111"/>
      <c r="J112" s="111"/>
      <c r="K112" s="130"/>
    </row>
    <row r="113" spans="1:11">
      <c r="A113" s="67">
        <v>6</v>
      </c>
      <c r="B113" s="111"/>
      <c r="C113" s="109"/>
      <c r="D113" s="109"/>
      <c r="E113" s="109"/>
      <c r="F113" s="109"/>
      <c r="G113" s="109"/>
      <c r="H113" s="109"/>
      <c r="I113" s="111"/>
      <c r="J113" s="111"/>
      <c r="K113" s="130"/>
    </row>
    <row r="114" spans="1:11">
      <c r="A114" s="67">
        <v>7</v>
      </c>
      <c r="B114" s="111"/>
      <c r="C114" s="109"/>
      <c r="D114" s="109"/>
      <c r="E114" s="109"/>
      <c r="F114" s="109"/>
      <c r="G114" s="109"/>
      <c r="H114" s="109"/>
      <c r="I114" s="111"/>
      <c r="J114" s="111"/>
      <c r="K114" s="130"/>
    </row>
    <row r="115" spans="1:11">
      <c r="A115" s="67">
        <v>8</v>
      </c>
      <c r="B115" s="111"/>
      <c r="C115" s="109"/>
      <c r="D115" s="109"/>
      <c r="E115" s="109"/>
      <c r="F115" s="109"/>
      <c r="G115" s="109"/>
      <c r="H115" s="109"/>
      <c r="I115" s="111"/>
      <c r="J115" s="111"/>
      <c r="K115" s="130"/>
    </row>
    <row r="116" spans="1:11">
      <c r="A116" s="67">
        <v>9</v>
      </c>
      <c r="B116" s="111"/>
      <c r="C116" s="109"/>
      <c r="D116" s="109"/>
      <c r="E116" s="109"/>
      <c r="F116" s="109"/>
      <c r="G116" s="109"/>
      <c r="H116" s="109"/>
      <c r="I116" s="111"/>
      <c r="J116" s="111"/>
      <c r="K116" s="130"/>
    </row>
    <row r="117" spans="1:11">
      <c r="A117" s="67">
        <v>10</v>
      </c>
      <c r="B117" s="111"/>
      <c r="C117" s="109"/>
      <c r="D117" s="109"/>
      <c r="E117" s="109"/>
      <c r="F117" s="109"/>
      <c r="G117" s="109"/>
      <c r="H117" s="109"/>
      <c r="I117" s="111"/>
      <c r="J117" s="111"/>
      <c r="K117" s="130"/>
    </row>
    <row r="118" spans="1:11">
      <c r="A118" s="67">
        <v>11</v>
      </c>
      <c r="B118" s="111"/>
      <c r="C118" s="109"/>
      <c r="D118" s="109"/>
      <c r="E118" s="109"/>
      <c r="F118" s="109"/>
      <c r="G118" s="109"/>
      <c r="H118" s="109"/>
      <c r="I118" s="111"/>
      <c r="J118" s="111"/>
      <c r="K118" s="130"/>
    </row>
    <row r="119" spans="1:11">
      <c r="A119" s="67">
        <v>12</v>
      </c>
      <c r="B119" s="111"/>
      <c r="C119" s="109"/>
      <c r="D119" s="109"/>
      <c r="E119" s="109"/>
      <c r="F119" s="109"/>
      <c r="G119" s="109"/>
      <c r="H119" s="109"/>
      <c r="I119" s="111"/>
      <c r="J119" s="111"/>
      <c r="K119" s="130"/>
    </row>
    <row r="120" spans="1:11">
      <c r="A120" s="67">
        <v>13</v>
      </c>
      <c r="B120" s="111"/>
      <c r="C120" s="109"/>
      <c r="D120" s="109"/>
      <c r="E120" s="109"/>
      <c r="F120" s="109"/>
      <c r="G120" s="109"/>
      <c r="H120" s="109"/>
      <c r="I120" s="111"/>
      <c r="J120" s="111"/>
      <c r="K120" s="130"/>
    </row>
    <row r="121" spans="1:11">
      <c r="A121" s="67">
        <v>14</v>
      </c>
      <c r="B121" s="111"/>
      <c r="C121" s="109"/>
      <c r="D121" s="109"/>
      <c r="E121" s="109"/>
      <c r="F121" s="109"/>
      <c r="G121" s="109"/>
      <c r="H121" s="109"/>
      <c r="I121" s="111"/>
      <c r="J121" s="111"/>
      <c r="K121" s="130"/>
    </row>
    <row r="122" spans="1:11">
      <c r="A122" s="67">
        <v>15</v>
      </c>
      <c r="B122" s="111"/>
      <c r="C122" s="109"/>
      <c r="D122" s="109"/>
      <c r="E122" s="109"/>
      <c r="F122" s="109"/>
      <c r="G122" s="109"/>
      <c r="H122" s="109"/>
      <c r="I122" s="111"/>
      <c r="J122" s="111"/>
      <c r="K122" s="130"/>
    </row>
    <row r="123" spans="1:11">
      <c r="A123" s="67">
        <v>16</v>
      </c>
      <c r="B123" s="111"/>
      <c r="C123" s="109"/>
      <c r="D123" s="109"/>
      <c r="E123" s="109"/>
      <c r="F123" s="109"/>
      <c r="G123" s="109"/>
      <c r="H123" s="109"/>
      <c r="I123" s="111"/>
      <c r="J123" s="111"/>
      <c r="K123" s="130"/>
    </row>
    <row r="124" spans="1:11">
      <c r="A124" s="67">
        <v>17</v>
      </c>
      <c r="B124" s="111"/>
      <c r="C124" s="109"/>
      <c r="D124" s="109"/>
      <c r="E124" s="109"/>
      <c r="F124" s="109"/>
      <c r="G124" s="109"/>
      <c r="H124" s="109"/>
      <c r="I124" s="111"/>
      <c r="J124" s="111"/>
      <c r="K124" s="130"/>
    </row>
    <row r="125" spans="1:11">
      <c r="A125" s="67">
        <v>18</v>
      </c>
      <c r="B125" s="111"/>
      <c r="C125" s="109"/>
      <c r="D125" s="109"/>
      <c r="E125" s="109"/>
      <c r="F125" s="109"/>
      <c r="G125" s="109"/>
      <c r="H125" s="109"/>
      <c r="I125" s="111"/>
      <c r="J125" s="111"/>
      <c r="K125" s="130"/>
    </row>
    <row r="126" spans="1:11">
      <c r="A126" s="67">
        <v>19</v>
      </c>
      <c r="B126" s="111"/>
      <c r="C126" s="109"/>
      <c r="D126" s="109"/>
      <c r="E126" s="109"/>
      <c r="F126" s="109"/>
      <c r="G126" s="109"/>
      <c r="H126" s="109"/>
      <c r="I126" s="111"/>
      <c r="J126" s="111"/>
      <c r="K126" s="130"/>
    </row>
    <row r="127" spans="1:11">
      <c r="A127" s="67">
        <v>20</v>
      </c>
      <c r="B127" s="111"/>
      <c r="C127" s="109"/>
      <c r="D127" s="109"/>
      <c r="E127" s="109"/>
      <c r="F127" s="109"/>
      <c r="G127" s="109"/>
      <c r="H127" s="109"/>
      <c r="I127" s="111"/>
      <c r="J127" s="111"/>
      <c r="K127" s="130"/>
    </row>
    <row r="128" spans="1:11">
      <c r="A128" s="67">
        <v>21</v>
      </c>
      <c r="B128" s="111"/>
      <c r="C128" s="109"/>
      <c r="D128" s="109"/>
      <c r="E128" s="109"/>
      <c r="F128" s="109"/>
      <c r="G128" s="109"/>
      <c r="H128" s="109"/>
      <c r="I128" s="111"/>
      <c r="J128" s="111"/>
      <c r="K128" s="130"/>
    </row>
    <row r="129" spans="1:11">
      <c r="A129" s="67">
        <v>22</v>
      </c>
      <c r="B129" s="111"/>
      <c r="C129" s="109"/>
      <c r="D129" s="109"/>
      <c r="E129" s="109"/>
      <c r="F129" s="109"/>
      <c r="G129" s="109"/>
      <c r="H129" s="109"/>
      <c r="I129" s="111"/>
      <c r="J129" s="111"/>
      <c r="K129" s="130"/>
    </row>
    <row r="130" spans="1:11">
      <c r="A130" s="67">
        <v>23</v>
      </c>
      <c r="B130" s="111"/>
      <c r="C130" s="109"/>
      <c r="D130" s="109"/>
      <c r="E130" s="109"/>
      <c r="F130" s="109"/>
      <c r="G130" s="109"/>
      <c r="H130" s="109"/>
      <c r="I130" s="111"/>
      <c r="J130" s="111"/>
      <c r="K130" s="130"/>
    </row>
    <row r="131" spans="1:11">
      <c r="A131" s="67">
        <v>24</v>
      </c>
      <c r="B131" s="111"/>
      <c r="C131" s="109"/>
      <c r="D131" s="109"/>
      <c r="E131" s="109"/>
      <c r="F131" s="109"/>
      <c r="G131" s="109"/>
      <c r="H131" s="109"/>
      <c r="I131" s="111"/>
      <c r="J131" s="111"/>
      <c r="K131" s="130"/>
    </row>
    <row r="132" spans="1:11">
      <c r="A132" s="67">
        <v>25</v>
      </c>
      <c r="B132" s="111"/>
      <c r="C132" s="109"/>
      <c r="D132" s="109"/>
      <c r="E132" s="109"/>
      <c r="F132" s="109"/>
      <c r="G132" s="109"/>
      <c r="H132" s="109"/>
      <c r="I132" s="111"/>
      <c r="J132" s="111"/>
      <c r="K132" s="130"/>
    </row>
    <row r="133" spans="1:11">
      <c r="A133" s="67">
        <v>26</v>
      </c>
      <c r="B133" s="111"/>
      <c r="C133" s="109"/>
      <c r="D133" s="109"/>
      <c r="E133" s="109"/>
      <c r="F133" s="109"/>
      <c r="G133" s="109"/>
      <c r="H133" s="109"/>
      <c r="I133" s="111"/>
      <c r="J133" s="111"/>
      <c r="K133" s="130"/>
    </row>
    <row r="134" spans="1:11">
      <c r="A134" s="67">
        <v>27</v>
      </c>
      <c r="B134" s="111"/>
      <c r="C134" s="109"/>
      <c r="D134" s="109"/>
      <c r="E134" s="109"/>
      <c r="F134" s="109"/>
      <c r="G134" s="109"/>
      <c r="H134" s="109"/>
      <c r="I134" s="111"/>
      <c r="J134" s="111"/>
      <c r="K134" s="130"/>
    </row>
    <row r="135" spans="1:11">
      <c r="A135" s="67">
        <v>28</v>
      </c>
      <c r="B135" s="111"/>
      <c r="C135" s="109"/>
      <c r="D135" s="109"/>
      <c r="E135" s="109"/>
      <c r="F135" s="109"/>
      <c r="G135" s="109"/>
      <c r="H135" s="109"/>
      <c r="I135" s="111"/>
      <c r="J135" s="111"/>
      <c r="K135" s="130"/>
    </row>
    <row r="136" spans="1:11">
      <c r="A136" s="67">
        <v>29</v>
      </c>
      <c r="B136" s="111"/>
      <c r="C136" s="109"/>
      <c r="D136" s="109"/>
      <c r="E136" s="109"/>
      <c r="F136" s="109"/>
      <c r="G136" s="109"/>
      <c r="H136" s="109"/>
      <c r="I136" s="111"/>
      <c r="J136" s="111"/>
      <c r="K136" s="130"/>
    </row>
    <row r="137" spans="1:11">
      <c r="A137" s="67">
        <v>30</v>
      </c>
      <c r="B137" s="131"/>
      <c r="C137" s="109"/>
      <c r="D137" s="109"/>
      <c r="E137" s="109"/>
      <c r="F137" s="109"/>
      <c r="G137" s="109"/>
      <c r="H137" s="109"/>
      <c r="I137" s="111"/>
      <c r="J137" s="109"/>
      <c r="K137" s="130"/>
    </row>
    <row r="138" spans="1:11">
      <c r="B138" s="80"/>
      <c r="G138" s="63"/>
      <c r="H138" s="63"/>
      <c r="J138" s="63" t="s">
        <v>119</v>
      </c>
      <c r="K138" s="62">
        <f>SUM(K108:K137)</f>
        <v>0</v>
      </c>
    </row>
    <row r="139" spans="1:11">
      <c r="B139" s="61"/>
    </row>
    <row r="140" spans="1:11">
      <c r="B140" s="79" t="s">
        <v>120</v>
      </c>
      <c r="E140" s="79"/>
      <c r="J140" s="81" t="s">
        <v>114</v>
      </c>
      <c r="K140" s="82">
        <f>SUM(K105+K138)</f>
        <v>0</v>
      </c>
    </row>
  </sheetData>
  <sheetProtection algorithmName="SHA-512" hashValue="THq/nk01g9nwUhVVCJ5DxJ5J/JvgL5VyMBLR9C7mB2s+SFavnDo6xc89+/u4ljEOwn+gcYY54fKNAo+no4WLmA==" saltValue="Vc1OQUzevEWhlfryx7SoFg==" spinCount="100000" sheet="1" objects="1" scenarios="1"/>
  <mergeCells count="4">
    <mergeCell ref="C1:D1"/>
    <mergeCell ref="C36:D36"/>
    <mergeCell ref="C71:D71"/>
    <mergeCell ref="C106:D106"/>
  </mergeCells>
  <pageMargins left="0.3" right="0.3" top="0.75" bottom="0.3" header="0.3" footer="0.3"/>
  <pageSetup orientation="landscape" r:id="rId1"/>
  <headerFooter>
    <oddHeader xml:space="preserve">&amp;L&amp;"Calibri,Regular"31-E RC 3517.10&amp;C&amp;"Calibri,Bold"&amp;14Statement of Contributions Received at a Social or Fund-Raising Event
&amp;R&amp;"Calibri,Regular"Event Date: 10/10/2024
Page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73CB6-8396-48B2-8E29-93230096AC4B}">
  <dimension ref="A1:K140"/>
  <sheetViews>
    <sheetView view="pageLayout" zoomScaleNormal="100" workbookViewId="0">
      <selection activeCell="A2" sqref="A2"/>
    </sheetView>
  </sheetViews>
  <sheetFormatPr defaultColWidth="10.6640625" defaultRowHeight="15"/>
  <cols>
    <col min="1" max="1" width="3.33203125" style="60" customWidth="1"/>
    <col min="2" max="2" width="12.1640625" style="60" customWidth="1"/>
    <col min="3" max="3" width="33" style="61" customWidth="1"/>
    <col min="4" max="4" width="27" style="61" customWidth="1"/>
    <col min="5" max="5" width="17.33203125" style="61" customWidth="1"/>
    <col min="6" max="6" width="4" style="61" customWidth="1"/>
    <col min="7" max="7" width="6.83203125" style="61" customWidth="1"/>
    <col min="8" max="8" width="11.6640625" style="61" customWidth="1"/>
    <col min="9" max="9" width="5.33203125" style="60" customWidth="1"/>
    <col min="10" max="10" width="15.83203125" style="60" customWidth="1"/>
    <col min="11" max="11" width="11.83203125" style="72" customWidth="1"/>
    <col min="12" max="16384" width="10.6640625" style="60"/>
  </cols>
  <sheetData>
    <row r="1" spans="1:11">
      <c r="A1" s="105" t="s">
        <v>136</v>
      </c>
      <c r="B1" s="114"/>
      <c r="C1" s="216">
        <f>'30 A'!A3</f>
        <v>0</v>
      </c>
      <c r="D1" s="216"/>
      <c r="E1" s="71"/>
      <c r="F1" s="71"/>
    </row>
    <row r="2" spans="1:11">
      <c r="B2" s="70" t="s">
        <v>113</v>
      </c>
      <c r="C2" s="70" t="s">
        <v>112</v>
      </c>
      <c r="D2" s="70" t="s">
        <v>111</v>
      </c>
      <c r="E2" s="70" t="s">
        <v>110</v>
      </c>
      <c r="F2" s="70" t="s">
        <v>118</v>
      </c>
      <c r="G2" s="70" t="s">
        <v>109</v>
      </c>
      <c r="H2" s="70" t="s">
        <v>108</v>
      </c>
      <c r="I2" s="70" t="s">
        <v>107</v>
      </c>
      <c r="J2" s="70" t="s">
        <v>106</v>
      </c>
      <c r="K2" s="69" t="s">
        <v>58</v>
      </c>
    </row>
    <row r="3" spans="1:11">
      <c r="A3" s="67">
        <v>1</v>
      </c>
      <c r="B3" s="129"/>
      <c r="C3" s="109"/>
      <c r="D3" s="109"/>
      <c r="E3" s="109"/>
      <c r="F3" s="109"/>
      <c r="G3" s="109"/>
      <c r="H3" s="109"/>
      <c r="I3" s="111"/>
      <c r="J3" s="111"/>
      <c r="K3" s="130"/>
    </row>
    <row r="4" spans="1:11">
      <c r="A4" s="67">
        <v>2</v>
      </c>
      <c r="B4" s="111"/>
      <c r="C4" s="109"/>
      <c r="D4" s="109"/>
      <c r="E4" s="109"/>
      <c r="F4" s="109"/>
      <c r="G4" s="109"/>
      <c r="H4" s="109"/>
      <c r="I4" s="111"/>
      <c r="J4" s="111"/>
      <c r="K4" s="130"/>
    </row>
    <row r="5" spans="1:11">
      <c r="A5" s="67">
        <v>3</v>
      </c>
      <c r="B5" s="111"/>
      <c r="C5" s="109"/>
      <c r="D5" s="109"/>
      <c r="E5" s="109"/>
      <c r="F5" s="109"/>
      <c r="G5" s="109"/>
      <c r="H5" s="109"/>
      <c r="I5" s="111"/>
      <c r="J5" s="111"/>
      <c r="K5" s="130"/>
    </row>
    <row r="6" spans="1:11">
      <c r="A6" s="67">
        <v>4</v>
      </c>
      <c r="B6" s="111"/>
      <c r="C6" s="109"/>
      <c r="D6" s="109"/>
      <c r="E6" s="109"/>
      <c r="F6" s="109"/>
      <c r="G6" s="109"/>
      <c r="H6" s="109"/>
      <c r="I6" s="111"/>
      <c r="J6" s="111"/>
      <c r="K6" s="130"/>
    </row>
    <row r="7" spans="1:11">
      <c r="A7" s="67">
        <v>5</v>
      </c>
      <c r="B7" s="111"/>
      <c r="C7" s="109"/>
      <c r="D7" s="109"/>
      <c r="E7" s="109"/>
      <c r="F7" s="109"/>
      <c r="G7" s="109"/>
      <c r="H7" s="109"/>
      <c r="I7" s="111"/>
      <c r="J7" s="111"/>
      <c r="K7" s="130"/>
    </row>
    <row r="8" spans="1:11">
      <c r="A8" s="67">
        <v>6</v>
      </c>
      <c r="B8" s="111"/>
      <c r="C8" s="109"/>
      <c r="D8" s="109"/>
      <c r="E8" s="109"/>
      <c r="F8" s="109"/>
      <c r="G8" s="109"/>
      <c r="H8" s="109"/>
      <c r="I8" s="111"/>
      <c r="J8" s="111"/>
      <c r="K8" s="130"/>
    </row>
    <row r="9" spans="1:11">
      <c r="A9" s="67">
        <v>7</v>
      </c>
      <c r="B9" s="111"/>
      <c r="C9" s="109"/>
      <c r="D9" s="109"/>
      <c r="E9" s="109"/>
      <c r="F9" s="109"/>
      <c r="G9" s="109"/>
      <c r="H9" s="109"/>
      <c r="I9" s="111"/>
      <c r="J9" s="111"/>
      <c r="K9" s="130"/>
    </row>
    <row r="10" spans="1:11">
      <c r="A10" s="67">
        <v>8</v>
      </c>
      <c r="B10" s="111"/>
      <c r="C10" s="109"/>
      <c r="D10" s="109"/>
      <c r="E10" s="109"/>
      <c r="F10" s="109"/>
      <c r="G10" s="109"/>
      <c r="H10" s="109"/>
      <c r="I10" s="111"/>
      <c r="J10" s="111"/>
      <c r="K10" s="130"/>
    </row>
    <row r="11" spans="1:11">
      <c r="A11" s="67">
        <v>9</v>
      </c>
      <c r="B11" s="111"/>
      <c r="C11" s="109"/>
      <c r="D11" s="109"/>
      <c r="E11" s="109"/>
      <c r="F11" s="109"/>
      <c r="G11" s="109"/>
      <c r="H11" s="109"/>
      <c r="I11" s="111"/>
      <c r="J11" s="111"/>
      <c r="K11" s="130"/>
    </row>
    <row r="12" spans="1:11">
      <c r="A12" s="67">
        <v>10</v>
      </c>
      <c r="B12" s="111"/>
      <c r="C12" s="109"/>
      <c r="D12" s="109"/>
      <c r="E12" s="109"/>
      <c r="F12" s="109"/>
      <c r="G12" s="109"/>
      <c r="H12" s="109"/>
      <c r="I12" s="111"/>
      <c r="J12" s="111"/>
      <c r="K12" s="130"/>
    </row>
    <row r="13" spans="1:11">
      <c r="A13" s="67">
        <v>11</v>
      </c>
      <c r="B13" s="111"/>
      <c r="C13" s="109"/>
      <c r="D13" s="109"/>
      <c r="E13" s="109"/>
      <c r="F13" s="109"/>
      <c r="G13" s="109"/>
      <c r="H13" s="109"/>
      <c r="I13" s="111"/>
      <c r="J13" s="111"/>
      <c r="K13" s="130"/>
    </row>
    <row r="14" spans="1:11">
      <c r="A14" s="67">
        <v>12</v>
      </c>
      <c r="B14" s="111"/>
      <c r="C14" s="109"/>
      <c r="D14" s="109"/>
      <c r="E14" s="109"/>
      <c r="F14" s="109"/>
      <c r="G14" s="109"/>
      <c r="H14" s="109"/>
      <c r="I14" s="111"/>
      <c r="J14" s="111"/>
      <c r="K14" s="130"/>
    </row>
    <row r="15" spans="1:11">
      <c r="A15" s="67">
        <v>13</v>
      </c>
      <c r="B15" s="111"/>
      <c r="C15" s="109"/>
      <c r="D15" s="109"/>
      <c r="E15" s="109"/>
      <c r="F15" s="109"/>
      <c r="G15" s="109"/>
      <c r="H15" s="109"/>
      <c r="I15" s="111"/>
      <c r="J15" s="111"/>
      <c r="K15" s="130"/>
    </row>
    <row r="16" spans="1:11">
      <c r="A16" s="67">
        <v>14</v>
      </c>
      <c r="B16" s="111"/>
      <c r="C16" s="109"/>
      <c r="D16" s="109"/>
      <c r="E16" s="109"/>
      <c r="F16" s="109"/>
      <c r="G16" s="109"/>
      <c r="H16" s="109"/>
      <c r="I16" s="111"/>
      <c r="J16" s="111"/>
      <c r="K16" s="130"/>
    </row>
    <row r="17" spans="1:11">
      <c r="A17" s="67">
        <v>15</v>
      </c>
      <c r="B17" s="111"/>
      <c r="C17" s="109"/>
      <c r="D17" s="109"/>
      <c r="E17" s="109"/>
      <c r="F17" s="109"/>
      <c r="G17" s="109"/>
      <c r="H17" s="109"/>
      <c r="I17" s="111"/>
      <c r="J17" s="111"/>
      <c r="K17" s="130"/>
    </row>
    <row r="18" spans="1:11">
      <c r="A18" s="67">
        <v>16</v>
      </c>
      <c r="B18" s="111"/>
      <c r="C18" s="109"/>
      <c r="D18" s="109"/>
      <c r="E18" s="109"/>
      <c r="F18" s="109"/>
      <c r="G18" s="109"/>
      <c r="H18" s="109"/>
      <c r="I18" s="111"/>
      <c r="J18" s="111"/>
      <c r="K18" s="130"/>
    </row>
    <row r="19" spans="1:11">
      <c r="A19" s="67">
        <v>17</v>
      </c>
      <c r="B19" s="111"/>
      <c r="C19" s="109"/>
      <c r="D19" s="109"/>
      <c r="E19" s="109"/>
      <c r="F19" s="109"/>
      <c r="G19" s="109"/>
      <c r="H19" s="109"/>
      <c r="I19" s="111"/>
      <c r="J19" s="111"/>
      <c r="K19" s="130"/>
    </row>
    <row r="20" spans="1:11">
      <c r="A20" s="67">
        <v>18</v>
      </c>
      <c r="B20" s="111"/>
      <c r="C20" s="109"/>
      <c r="D20" s="109"/>
      <c r="E20" s="109"/>
      <c r="F20" s="109"/>
      <c r="G20" s="109"/>
      <c r="H20" s="109"/>
      <c r="I20" s="111"/>
      <c r="J20" s="111"/>
      <c r="K20" s="130"/>
    </row>
    <row r="21" spans="1:11">
      <c r="A21" s="67">
        <v>19</v>
      </c>
      <c r="B21" s="111"/>
      <c r="C21" s="109"/>
      <c r="D21" s="109"/>
      <c r="E21" s="109"/>
      <c r="F21" s="109"/>
      <c r="G21" s="109"/>
      <c r="H21" s="109"/>
      <c r="I21" s="111"/>
      <c r="J21" s="111"/>
      <c r="K21" s="130"/>
    </row>
    <row r="22" spans="1:11">
      <c r="A22" s="67">
        <v>20</v>
      </c>
      <c r="B22" s="111"/>
      <c r="C22" s="109"/>
      <c r="D22" s="109"/>
      <c r="E22" s="109"/>
      <c r="F22" s="109"/>
      <c r="G22" s="109"/>
      <c r="H22" s="109"/>
      <c r="I22" s="111"/>
      <c r="J22" s="111"/>
      <c r="K22" s="130"/>
    </row>
    <row r="23" spans="1:11">
      <c r="A23" s="67">
        <v>21</v>
      </c>
      <c r="B23" s="111"/>
      <c r="C23" s="109"/>
      <c r="D23" s="109"/>
      <c r="E23" s="109"/>
      <c r="F23" s="109"/>
      <c r="G23" s="109"/>
      <c r="H23" s="109"/>
      <c r="I23" s="111"/>
      <c r="J23" s="111"/>
      <c r="K23" s="130"/>
    </row>
    <row r="24" spans="1:11">
      <c r="A24" s="67">
        <v>22</v>
      </c>
      <c r="B24" s="111"/>
      <c r="C24" s="109"/>
      <c r="D24" s="109"/>
      <c r="E24" s="109"/>
      <c r="F24" s="109"/>
      <c r="G24" s="109"/>
      <c r="H24" s="109"/>
      <c r="I24" s="111"/>
      <c r="J24" s="111"/>
      <c r="K24" s="130"/>
    </row>
    <row r="25" spans="1:11">
      <c r="A25" s="67">
        <v>23</v>
      </c>
      <c r="B25" s="111"/>
      <c r="C25" s="109"/>
      <c r="D25" s="109"/>
      <c r="E25" s="109"/>
      <c r="F25" s="109"/>
      <c r="G25" s="109"/>
      <c r="H25" s="109"/>
      <c r="I25" s="111"/>
      <c r="J25" s="111"/>
      <c r="K25" s="130"/>
    </row>
    <row r="26" spans="1:11">
      <c r="A26" s="67">
        <v>24</v>
      </c>
      <c r="B26" s="111"/>
      <c r="C26" s="109"/>
      <c r="D26" s="109"/>
      <c r="E26" s="109"/>
      <c r="F26" s="109"/>
      <c r="G26" s="109"/>
      <c r="H26" s="109"/>
      <c r="I26" s="111"/>
      <c r="J26" s="111"/>
      <c r="K26" s="130"/>
    </row>
    <row r="27" spans="1:11">
      <c r="A27" s="67">
        <v>25</v>
      </c>
      <c r="B27" s="111"/>
      <c r="C27" s="109"/>
      <c r="D27" s="109"/>
      <c r="E27" s="109"/>
      <c r="F27" s="109"/>
      <c r="G27" s="109"/>
      <c r="H27" s="109"/>
      <c r="I27" s="111"/>
      <c r="J27" s="111"/>
      <c r="K27" s="130"/>
    </row>
    <row r="28" spans="1:11">
      <c r="A28" s="67">
        <v>26</v>
      </c>
      <c r="B28" s="111"/>
      <c r="C28" s="109"/>
      <c r="D28" s="109"/>
      <c r="E28" s="109"/>
      <c r="F28" s="109"/>
      <c r="G28" s="109"/>
      <c r="H28" s="109"/>
      <c r="I28" s="111"/>
      <c r="J28" s="111"/>
      <c r="K28" s="130"/>
    </row>
    <row r="29" spans="1:11">
      <c r="A29" s="67">
        <v>27</v>
      </c>
      <c r="B29" s="111"/>
      <c r="C29" s="109"/>
      <c r="D29" s="109"/>
      <c r="E29" s="109"/>
      <c r="F29" s="109"/>
      <c r="G29" s="109"/>
      <c r="H29" s="109"/>
      <c r="I29" s="111"/>
      <c r="J29" s="111"/>
      <c r="K29" s="130"/>
    </row>
    <row r="30" spans="1:11">
      <c r="A30" s="67">
        <v>28</v>
      </c>
      <c r="B30" s="111"/>
      <c r="C30" s="109"/>
      <c r="D30" s="109"/>
      <c r="E30" s="109"/>
      <c r="F30" s="109"/>
      <c r="G30" s="109"/>
      <c r="H30" s="109"/>
      <c r="I30" s="111"/>
      <c r="J30" s="111"/>
      <c r="K30" s="130"/>
    </row>
    <row r="31" spans="1:11">
      <c r="A31" s="67">
        <v>29</v>
      </c>
      <c r="B31" s="111"/>
      <c r="C31" s="109"/>
      <c r="D31" s="109"/>
      <c r="E31" s="109"/>
      <c r="F31" s="109"/>
      <c r="G31" s="109"/>
      <c r="H31" s="109"/>
      <c r="I31" s="111"/>
      <c r="J31" s="111"/>
      <c r="K31" s="130"/>
    </row>
    <row r="32" spans="1:11">
      <c r="A32" s="67">
        <v>30</v>
      </c>
      <c r="B32" s="131"/>
      <c r="C32" s="109"/>
      <c r="D32" s="109"/>
      <c r="E32" s="109"/>
      <c r="F32" s="109"/>
      <c r="G32" s="109"/>
      <c r="H32" s="109"/>
      <c r="I32" s="111"/>
      <c r="J32" s="109"/>
      <c r="K32" s="130"/>
    </row>
    <row r="33" spans="1:11">
      <c r="B33" s="80"/>
      <c r="G33" s="63"/>
      <c r="H33" s="63"/>
      <c r="J33" s="63" t="s">
        <v>119</v>
      </c>
      <c r="K33" s="62">
        <f>SUM(K3:K32)</f>
        <v>0</v>
      </c>
    </row>
    <row r="34" spans="1:11">
      <c r="B34" s="61"/>
    </row>
    <row r="35" spans="1:11">
      <c r="B35" s="79" t="s">
        <v>120</v>
      </c>
      <c r="E35" s="79"/>
      <c r="J35" s="63"/>
      <c r="K35" s="62"/>
    </row>
    <row r="36" spans="1:11">
      <c r="A36" s="105" t="s">
        <v>136</v>
      </c>
      <c r="B36" s="114"/>
      <c r="C36" s="216">
        <f>'30 A'!A3</f>
        <v>0</v>
      </c>
      <c r="D36" s="216"/>
      <c r="E36" s="71"/>
      <c r="F36" s="71"/>
    </row>
    <row r="37" spans="1:11">
      <c r="B37" s="70" t="s">
        <v>113</v>
      </c>
      <c r="C37" s="70" t="s">
        <v>112</v>
      </c>
      <c r="D37" s="70" t="s">
        <v>111</v>
      </c>
      <c r="E37" s="70" t="s">
        <v>110</v>
      </c>
      <c r="F37" s="70" t="s">
        <v>118</v>
      </c>
      <c r="G37" s="70" t="s">
        <v>109</v>
      </c>
      <c r="H37" s="70" t="s">
        <v>108</v>
      </c>
      <c r="I37" s="70" t="s">
        <v>107</v>
      </c>
      <c r="J37" s="70" t="s">
        <v>106</v>
      </c>
      <c r="K37" s="69" t="s">
        <v>58</v>
      </c>
    </row>
    <row r="38" spans="1:11">
      <c r="A38" s="67">
        <v>1</v>
      </c>
      <c r="B38" s="129"/>
      <c r="C38" s="109"/>
      <c r="D38" s="109"/>
      <c r="E38" s="109"/>
      <c r="F38" s="109"/>
      <c r="G38" s="109"/>
      <c r="H38" s="109"/>
      <c r="I38" s="111"/>
      <c r="J38" s="111"/>
      <c r="K38" s="130"/>
    </row>
    <row r="39" spans="1:11">
      <c r="A39" s="67">
        <v>2</v>
      </c>
      <c r="B39" s="111"/>
      <c r="C39" s="109"/>
      <c r="D39" s="109"/>
      <c r="E39" s="109"/>
      <c r="F39" s="109"/>
      <c r="G39" s="109"/>
      <c r="H39" s="109"/>
      <c r="I39" s="111"/>
      <c r="J39" s="111"/>
      <c r="K39" s="130"/>
    </row>
    <row r="40" spans="1:11">
      <c r="A40" s="67">
        <v>3</v>
      </c>
      <c r="B40" s="111"/>
      <c r="C40" s="109"/>
      <c r="D40" s="109"/>
      <c r="E40" s="109"/>
      <c r="F40" s="109"/>
      <c r="G40" s="109"/>
      <c r="H40" s="109"/>
      <c r="I40" s="111"/>
      <c r="J40" s="111"/>
      <c r="K40" s="130"/>
    </row>
    <row r="41" spans="1:11">
      <c r="A41" s="67">
        <v>4</v>
      </c>
      <c r="B41" s="111"/>
      <c r="C41" s="109"/>
      <c r="D41" s="109"/>
      <c r="E41" s="109"/>
      <c r="F41" s="109"/>
      <c r="G41" s="109"/>
      <c r="H41" s="109"/>
      <c r="I41" s="111"/>
      <c r="J41" s="111"/>
      <c r="K41" s="130"/>
    </row>
    <row r="42" spans="1:11">
      <c r="A42" s="67">
        <v>5</v>
      </c>
      <c r="B42" s="111"/>
      <c r="C42" s="109"/>
      <c r="D42" s="109"/>
      <c r="E42" s="109"/>
      <c r="F42" s="109"/>
      <c r="G42" s="109"/>
      <c r="H42" s="109"/>
      <c r="I42" s="111"/>
      <c r="J42" s="111"/>
      <c r="K42" s="130"/>
    </row>
    <row r="43" spans="1:11">
      <c r="A43" s="67">
        <v>6</v>
      </c>
      <c r="B43" s="111"/>
      <c r="C43" s="109"/>
      <c r="D43" s="109"/>
      <c r="E43" s="109"/>
      <c r="F43" s="109"/>
      <c r="G43" s="109"/>
      <c r="H43" s="109"/>
      <c r="I43" s="111"/>
      <c r="J43" s="111"/>
      <c r="K43" s="130"/>
    </row>
    <row r="44" spans="1:11">
      <c r="A44" s="67">
        <v>7</v>
      </c>
      <c r="B44" s="111"/>
      <c r="C44" s="109"/>
      <c r="D44" s="109"/>
      <c r="E44" s="109"/>
      <c r="F44" s="109"/>
      <c r="G44" s="109"/>
      <c r="H44" s="109"/>
      <c r="I44" s="111"/>
      <c r="J44" s="111"/>
      <c r="K44" s="130"/>
    </row>
    <row r="45" spans="1:11">
      <c r="A45" s="67">
        <v>8</v>
      </c>
      <c r="B45" s="111"/>
      <c r="C45" s="109"/>
      <c r="D45" s="109"/>
      <c r="E45" s="109"/>
      <c r="F45" s="109"/>
      <c r="G45" s="109"/>
      <c r="H45" s="109"/>
      <c r="I45" s="111"/>
      <c r="J45" s="111"/>
      <c r="K45" s="130"/>
    </row>
    <row r="46" spans="1:11">
      <c r="A46" s="67">
        <v>9</v>
      </c>
      <c r="B46" s="111"/>
      <c r="C46" s="109"/>
      <c r="D46" s="109"/>
      <c r="E46" s="109"/>
      <c r="F46" s="109"/>
      <c r="G46" s="109"/>
      <c r="H46" s="109"/>
      <c r="I46" s="111"/>
      <c r="J46" s="111"/>
      <c r="K46" s="130"/>
    </row>
    <row r="47" spans="1:11">
      <c r="A47" s="67">
        <v>10</v>
      </c>
      <c r="B47" s="111"/>
      <c r="C47" s="109"/>
      <c r="D47" s="109"/>
      <c r="E47" s="109"/>
      <c r="F47" s="109"/>
      <c r="G47" s="109"/>
      <c r="H47" s="109"/>
      <c r="I47" s="111"/>
      <c r="J47" s="111"/>
      <c r="K47" s="130"/>
    </row>
    <row r="48" spans="1:11">
      <c r="A48" s="67">
        <v>11</v>
      </c>
      <c r="B48" s="111"/>
      <c r="C48" s="109"/>
      <c r="D48" s="109"/>
      <c r="E48" s="109"/>
      <c r="F48" s="109"/>
      <c r="G48" s="109"/>
      <c r="H48" s="109"/>
      <c r="I48" s="111"/>
      <c r="J48" s="111"/>
      <c r="K48" s="130"/>
    </row>
    <row r="49" spans="1:11">
      <c r="A49" s="67">
        <v>12</v>
      </c>
      <c r="B49" s="111"/>
      <c r="C49" s="109"/>
      <c r="D49" s="109"/>
      <c r="E49" s="109"/>
      <c r="F49" s="109"/>
      <c r="G49" s="109"/>
      <c r="H49" s="109"/>
      <c r="I49" s="111"/>
      <c r="J49" s="111"/>
      <c r="K49" s="130"/>
    </row>
    <row r="50" spans="1:11">
      <c r="A50" s="67">
        <v>13</v>
      </c>
      <c r="B50" s="111"/>
      <c r="C50" s="109"/>
      <c r="D50" s="109"/>
      <c r="E50" s="109"/>
      <c r="F50" s="109"/>
      <c r="G50" s="109"/>
      <c r="H50" s="109"/>
      <c r="I50" s="111"/>
      <c r="J50" s="111"/>
      <c r="K50" s="130"/>
    </row>
    <row r="51" spans="1:11">
      <c r="A51" s="67">
        <v>14</v>
      </c>
      <c r="B51" s="111"/>
      <c r="C51" s="109"/>
      <c r="D51" s="109"/>
      <c r="E51" s="109"/>
      <c r="F51" s="109"/>
      <c r="G51" s="109"/>
      <c r="H51" s="109"/>
      <c r="I51" s="111"/>
      <c r="J51" s="111"/>
      <c r="K51" s="130"/>
    </row>
    <row r="52" spans="1:11">
      <c r="A52" s="67">
        <v>15</v>
      </c>
      <c r="B52" s="111"/>
      <c r="C52" s="109"/>
      <c r="D52" s="109"/>
      <c r="E52" s="109"/>
      <c r="F52" s="109"/>
      <c r="G52" s="109"/>
      <c r="H52" s="109"/>
      <c r="I52" s="111"/>
      <c r="J52" s="111"/>
      <c r="K52" s="130"/>
    </row>
    <row r="53" spans="1:11">
      <c r="A53" s="67">
        <v>16</v>
      </c>
      <c r="B53" s="111"/>
      <c r="C53" s="109"/>
      <c r="D53" s="109"/>
      <c r="E53" s="109"/>
      <c r="F53" s="109"/>
      <c r="G53" s="109"/>
      <c r="H53" s="109"/>
      <c r="I53" s="111"/>
      <c r="J53" s="111"/>
      <c r="K53" s="130"/>
    </row>
    <row r="54" spans="1:11">
      <c r="A54" s="67">
        <v>17</v>
      </c>
      <c r="B54" s="111"/>
      <c r="C54" s="109"/>
      <c r="D54" s="109"/>
      <c r="E54" s="109"/>
      <c r="F54" s="109"/>
      <c r="G54" s="109"/>
      <c r="H54" s="109"/>
      <c r="I54" s="111"/>
      <c r="J54" s="111"/>
      <c r="K54" s="130"/>
    </row>
    <row r="55" spans="1:11">
      <c r="A55" s="67">
        <v>18</v>
      </c>
      <c r="B55" s="111"/>
      <c r="C55" s="109"/>
      <c r="D55" s="109"/>
      <c r="E55" s="109"/>
      <c r="F55" s="109"/>
      <c r="G55" s="109"/>
      <c r="H55" s="109"/>
      <c r="I55" s="111"/>
      <c r="J55" s="111"/>
      <c r="K55" s="130"/>
    </row>
    <row r="56" spans="1:11">
      <c r="A56" s="67">
        <v>19</v>
      </c>
      <c r="B56" s="111"/>
      <c r="C56" s="109"/>
      <c r="D56" s="109"/>
      <c r="E56" s="109"/>
      <c r="F56" s="109"/>
      <c r="G56" s="109"/>
      <c r="H56" s="109"/>
      <c r="I56" s="111"/>
      <c r="J56" s="111"/>
      <c r="K56" s="130"/>
    </row>
    <row r="57" spans="1:11">
      <c r="A57" s="67">
        <v>20</v>
      </c>
      <c r="B57" s="111"/>
      <c r="C57" s="109"/>
      <c r="D57" s="109"/>
      <c r="E57" s="109"/>
      <c r="F57" s="109"/>
      <c r="G57" s="109"/>
      <c r="H57" s="109"/>
      <c r="I57" s="111"/>
      <c r="J57" s="111"/>
      <c r="K57" s="130"/>
    </row>
    <row r="58" spans="1:11">
      <c r="A58" s="67">
        <v>21</v>
      </c>
      <c r="B58" s="111"/>
      <c r="C58" s="109"/>
      <c r="D58" s="109"/>
      <c r="E58" s="109"/>
      <c r="F58" s="109"/>
      <c r="G58" s="109"/>
      <c r="H58" s="109"/>
      <c r="I58" s="111"/>
      <c r="J58" s="111"/>
      <c r="K58" s="130"/>
    </row>
    <row r="59" spans="1:11">
      <c r="A59" s="67">
        <v>22</v>
      </c>
      <c r="B59" s="111"/>
      <c r="C59" s="109"/>
      <c r="D59" s="109"/>
      <c r="E59" s="109"/>
      <c r="F59" s="109"/>
      <c r="G59" s="109"/>
      <c r="H59" s="109"/>
      <c r="I59" s="111"/>
      <c r="J59" s="111"/>
      <c r="K59" s="130"/>
    </row>
    <row r="60" spans="1:11">
      <c r="A60" s="67">
        <v>23</v>
      </c>
      <c r="B60" s="111"/>
      <c r="C60" s="109"/>
      <c r="D60" s="109"/>
      <c r="E60" s="109"/>
      <c r="F60" s="109"/>
      <c r="G60" s="109"/>
      <c r="H60" s="109"/>
      <c r="I60" s="111"/>
      <c r="J60" s="111"/>
      <c r="K60" s="130"/>
    </row>
    <row r="61" spans="1:11">
      <c r="A61" s="67">
        <v>24</v>
      </c>
      <c r="B61" s="111"/>
      <c r="C61" s="109"/>
      <c r="D61" s="109"/>
      <c r="E61" s="109"/>
      <c r="F61" s="109"/>
      <c r="G61" s="109"/>
      <c r="H61" s="109"/>
      <c r="I61" s="111"/>
      <c r="J61" s="111"/>
      <c r="K61" s="130"/>
    </row>
    <row r="62" spans="1:11">
      <c r="A62" s="67">
        <v>25</v>
      </c>
      <c r="B62" s="111"/>
      <c r="C62" s="109"/>
      <c r="D62" s="109"/>
      <c r="E62" s="109"/>
      <c r="F62" s="109"/>
      <c r="G62" s="109"/>
      <c r="H62" s="109"/>
      <c r="I62" s="111"/>
      <c r="J62" s="111"/>
      <c r="K62" s="130"/>
    </row>
    <row r="63" spans="1:11">
      <c r="A63" s="67">
        <v>26</v>
      </c>
      <c r="B63" s="111"/>
      <c r="C63" s="109"/>
      <c r="D63" s="109"/>
      <c r="E63" s="109"/>
      <c r="F63" s="109"/>
      <c r="G63" s="109"/>
      <c r="H63" s="109"/>
      <c r="I63" s="111"/>
      <c r="J63" s="111"/>
      <c r="K63" s="130"/>
    </row>
    <row r="64" spans="1:11">
      <c r="A64" s="67">
        <v>27</v>
      </c>
      <c r="B64" s="111"/>
      <c r="C64" s="109"/>
      <c r="D64" s="109"/>
      <c r="E64" s="109"/>
      <c r="F64" s="109"/>
      <c r="G64" s="109"/>
      <c r="H64" s="109"/>
      <c r="I64" s="111"/>
      <c r="J64" s="111"/>
      <c r="K64" s="130"/>
    </row>
    <row r="65" spans="1:11">
      <c r="A65" s="67">
        <v>28</v>
      </c>
      <c r="B65" s="111"/>
      <c r="C65" s="109"/>
      <c r="D65" s="109"/>
      <c r="E65" s="109"/>
      <c r="F65" s="109"/>
      <c r="G65" s="109"/>
      <c r="H65" s="109"/>
      <c r="I65" s="111"/>
      <c r="J65" s="111"/>
      <c r="K65" s="130"/>
    </row>
    <row r="66" spans="1:11">
      <c r="A66" s="67">
        <v>29</v>
      </c>
      <c r="B66" s="111"/>
      <c r="C66" s="109"/>
      <c r="D66" s="109"/>
      <c r="E66" s="109"/>
      <c r="F66" s="109"/>
      <c r="G66" s="109"/>
      <c r="H66" s="109"/>
      <c r="I66" s="111"/>
      <c r="J66" s="111"/>
      <c r="K66" s="130"/>
    </row>
    <row r="67" spans="1:11">
      <c r="A67" s="67">
        <v>30</v>
      </c>
      <c r="B67" s="131"/>
      <c r="C67" s="109"/>
      <c r="D67" s="109"/>
      <c r="E67" s="109"/>
      <c r="F67" s="109"/>
      <c r="G67" s="109"/>
      <c r="H67" s="109"/>
      <c r="I67" s="111"/>
      <c r="J67" s="109"/>
      <c r="K67" s="130"/>
    </row>
    <row r="68" spans="1:11">
      <c r="B68" s="80"/>
      <c r="G68" s="63"/>
      <c r="H68" s="63"/>
      <c r="J68" s="63" t="s">
        <v>119</v>
      </c>
      <c r="K68" s="62">
        <f>SUM(K38:K67)</f>
        <v>0</v>
      </c>
    </row>
    <row r="69" spans="1:11">
      <c r="B69" s="61"/>
    </row>
    <row r="70" spans="1:11">
      <c r="B70" s="79" t="s">
        <v>120</v>
      </c>
      <c r="E70" s="79"/>
      <c r="J70" s="81" t="s">
        <v>114</v>
      </c>
      <c r="K70" s="82">
        <f>SUM(K33+K68)</f>
        <v>0</v>
      </c>
    </row>
    <row r="71" spans="1:11">
      <c r="A71" s="105" t="s">
        <v>136</v>
      </c>
      <c r="B71" s="114"/>
      <c r="C71" s="216">
        <f>'30 A'!A3</f>
        <v>0</v>
      </c>
      <c r="D71" s="216"/>
      <c r="E71" s="71"/>
      <c r="F71" s="71"/>
    </row>
    <row r="72" spans="1:11">
      <c r="B72" s="70" t="s">
        <v>113</v>
      </c>
      <c r="C72" s="70" t="s">
        <v>112</v>
      </c>
      <c r="D72" s="70" t="s">
        <v>111</v>
      </c>
      <c r="E72" s="70" t="s">
        <v>110</v>
      </c>
      <c r="F72" s="70" t="s">
        <v>118</v>
      </c>
      <c r="G72" s="70" t="s">
        <v>109</v>
      </c>
      <c r="H72" s="70" t="s">
        <v>108</v>
      </c>
      <c r="I72" s="70" t="s">
        <v>107</v>
      </c>
      <c r="J72" s="70" t="s">
        <v>106</v>
      </c>
      <c r="K72" s="69" t="s">
        <v>58</v>
      </c>
    </row>
    <row r="73" spans="1:11">
      <c r="A73" s="67">
        <v>1</v>
      </c>
      <c r="B73" s="129"/>
      <c r="C73" s="109"/>
      <c r="D73" s="109"/>
      <c r="E73" s="109"/>
      <c r="F73" s="109"/>
      <c r="G73" s="109"/>
      <c r="H73" s="109"/>
      <c r="I73" s="111"/>
      <c r="J73" s="111"/>
      <c r="K73" s="130"/>
    </row>
    <row r="74" spans="1:11">
      <c r="A74" s="67">
        <v>2</v>
      </c>
      <c r="B74" s="111"/>
      <c r="C74" s="109"/>
      <c r="D74" s="109"/>
      <c r="E74" s="109"/>
      <c r="F74" s="109"/>
      <c r="G74" s="109"/>
      <c r="H74" s="109"/>
      <c r="I74" s="111"/>
      <c r="J74" s="111"/>
      <c r="K74" s="130"/>
    </row>
    <row r="75" spans="1:11">
      <c r="A75" s="67">
        <v>3</v>
      </c>
      <c r="B75" s="111"/>
      <c r="C75" s="109"/>
      <c r="D75" s="109"/>
      <c r="E75" s="109"/>
      <c r="F75" s="109"/>
      <c r="G75" s="109"/>
      <c r="H75" s="109"/>
      <c r="I75" s="111"/>
      <c r="J75" s="111"/>
      <c r="K75" s="130"/>
    </row>
    <row r="76" spans="1:11">
      <c r="A76" s="67">
        <v>4</v>
      </c>
      <c r="B76" s="111"/>
      <c r="C76" s="109"/>
      <c r="D76" s="109"/>
      <c r="E76" s="109"/>
      <c r="F76" s="109"/>
      <c r="G76" s="109"/>
      <c r="H76" s="109"/>
      <c r="I76" s="111"/>
      <c r="J76" s="111"/>
      <c r="K76" s="130"/>
    </row>
    <row r="77" spans="1:11">
      <c r="A77" s="67">
        <v>5</v>
      </c>
      <c r="B77" s="111"/>
      <c r="C77" s="109"/>
      <c r="D77" s="109"/>
      <c r="E77" s="109"/>
      <c r="F77" s="109"/>
      <c r="G77" s="109"/>
      <c r="H77" s="109"/>
      <c r="I77" s="111"/>
      <c r="J77" s="111"/>
      <c r="K77" s="130"/>
    </row>
    <row r="78" spans="1:11">
      <c r="A78" s="67">
        <v>6</v>
      </c>
      <c r="B78" s="111"/>
      <c r="C78" s="109"/>
      <c r="D78" s="109"/>
      <c r="E78" s="109"/>
      <c r="F78" s="109"/>
      <c r="G78" s="109"/>
      <c r="H78" s="109"/>
      <c r="I78" s="111"/>
      <c r="J78" s="111"/>
      <c r="K78" s="130"/>
    </row>
    <row r="79" spans="1:11">
      <c r="A79" s="67">
        <v>7</v>
      </c>
      <c r="B79" s="111"/>
      <c r="C79" s="109"/>
      <c r="D79" s="109"/>
      <c r="E79" s="109"/>
      <c r="F79" s="109"/>
      <c r="G79" s="109"/>
      <c r="H79" s="109"/>
      <c r="I79" s="111"/>
      <c r="J79" s="111"/>
      <c r="K79" s="130"/>
    </row>
    <row r="80" spans="1:11">
      <c r="A80" s="67">
        <v>8</v>
      </c>
      <c r="B80" s="111"/>
      <c r="C80" s="109"/>
      <c r="D80" s="109"/>
      <c r="E80" s="109"/>
      <c r="F80" s="109"/>
      <c r="G80" s="109"/>
      <c r="H80" s="109"/>
      <c r="I80" s="111"/>
      <c r="J80" s="111"/>
      <c r="K80" s="130"/>
    </row>
    <row r="81" spans="1:11">
      <c r="A81" s="67">
        <v>9</v>
      </c>
      <c r="B81" s="111"/>
      <c r="C81" s="109"/>
      <c r="D81" s="109"/>
      <c r="E81" s="109"/>
      <c r="F81" s="109"/>
      <c r="G81" s="109"/>
      <c r="H81" s="109"/>
      <c r="I81" s="111"/>
      <c r="J81" s="111"/>
      <c r="K81" s="130"/>
    </row>
    <row r="82" spans="1:11">
      <c r="A82" s="67">
        <v>10</v>
      </c>
      <c r="B82" s="111"/>
      <c r="C82" s="109"/>
      <c r="D82" s="109"/>
      <c r="E82" s="109"/>
      <c r="F82" s="109"/>
      <c r="G82" s="109"/>
      <c r="H82" s="109"/>
      <c r="I82" s="111"/>
      <c r="J82" s="111"/>
      <c r="K82" s="130"/>
    </row>
    <row r="83" spans="1:11">
      <c r="A83" s="67">
        <v>11</v>
      </c>
      <c r="B83" s="111"/>
      <c r="C83" s="109"/>
      <c r="D83" s="109"/>
      <c r="E83" s="109"/>
      <c r="F83" s="109"/>
      <c r="G83" s="109"/>
      <c r="H83" s="109"/>
      <c r="I83" s="111"/>
      <c r="J83" s="111"/>
      <c r="K83" s="130"/>
    </row>
    <row r="84" spans="1:11">
      <c r="A84" s="67">
        <v>12</v>
      </c>
      <c r="B84" s="111"/>
      <c r="C84" s="109"/>
      <c r="D84" s="109"/>
      <c r="E84" s="109"/>
      <c r="F84" s="109"/>
      <c r="G84" s="109"/>
      <c r="H84" s="109"/>
      <c r="I84" s="111"/>
      <c r="J84" s="111"/>
      <c r="K84" s="130"/>
    </row>
    <row r="85" spans="1:11">
      <c r="A85" s="67">
        <v>13</v>
      </c>
      <c r="B85" s="111"/>
      <c r="C85" s="109"/>
      <c r="D85" s="109"/>
      <c r="E85" s="109"/>
      <c r="F85" s="109"/>
      <c r="G85" s="109"/>
      <c r="H85" s="109"/>
      <c r="I85" s="111"/>
      <c r="J85" s="111"/>
      <c r="K85" s="130"/>
    </row>
    <row r="86" spans="1:11">
      <c r="A86" s="67">
        <v>14</v>
      </c>
      <c r="B86" s="111"/>
      <c r="C86" s="109"/>
      <c r="D86" s="109"/>
      <c r="E86" s="109"/>
      <c r="F86" s="109"/>
      <c r="G86" s="109"/>
      <c r="H86" s="109"/>
      <c r="I86" s="111"/>
      <c r="J86" s="111"/>
      <c r="K86" s="130"/>
    </row>
    <row r="87" spans="1:11">
      <c r="A87" s="67">
        <v>15</v>
      </c>
      <c r="B87" s="111"/>
      <c r="C87" s="109"/>
      <c r="D87" s="109"/>
      <c r="E87" s="109"/>
      <c r="F87" s="109"/>
      <c r="G87" s="109"/>
      <c r="H87" s="109"/>
      <c r="I87" s="111"/>
      <c r="J87" s="111"/>
      <c r="K87" s="130"/>
    </row>
    <row r="88" spans="1:11">
      <c r="A88" s="67">
        <v>16</v>
      </c>
      <c r="B88" s="111"/>
      <c r="C88" s="109"/>
      <c r="D88" s="109"/>
      <c r="E88" s="109"/>
      <c r="F88" s="109"/>
      <c r="G88" s="109"/>
      <c r="H88" s="109"/>
      <c r="I88" s="111"/>
      <c r="J88" s="111"/>
      <c r="K88" s="130"/>
    </row>
    <row r="89" spans="1:11">
      <c r="A89" s="67">
        <v>17</v>
      </c>
      <c r="B89" s="111"/>
      <c r="C89" s="109"/>
      <c r="D89" s="109"/>
      <c r="E89" s="109"/>
      <c r="F89" s="109"/>
      <c r="G89" s="109"/>
      <c r="H89" s="109"/>
      <c r="I89" s="111"/>
      <c r="J89" s="111"/>
      <c r="K89" s="130"/>
    </row>
    <row r="90" spans="1:11">
      <c r="A90" s="67">
        <v>18</v>
      </c>
      <c r="B90" s="111"/>
      <c r="C90" s="109"/>
      <c r="D90" s="109"/>
      <c r="E90" s="109"/>
      <c r="F90" s="109"/>
      <c r="G90" s="109"/>
      <c r="H90" s="109"/>
      <c r="I90" s="111"/>
      <c r="J90" s="111"/>
      <c r="K90" s="130"/>
    </row>
    <row r="91" spans="1:11">
      <c r="A91" s="67">
        <v>19</v>
      </c>
      <c r="B91" s="111"/>
      <c r="C91" s="109"/>
      <c r="D91" s="109"/>
      <c r="E91" s="109"/>
      <c r="F91" s="109"/>
      <c r="G91" s="109"/>
      <c r="H91" s="109"/>
      <c r="I91" s="111"/>
      <c r="J91" s="111"/>
      <c r="K91" s="130"/>
    </row>
    <row r="92" spans="1:11">
      <c r="A92" s="67">
        <v>20</v>
      </c>
      <c r="B92" s="111"/>
      <c r="C92" s="109"/>
      <c r="D92" s="109"/>
      <c r="E92" s="109"/>
      <c r="F92" s="109"/>
      <c r="G92" s="109"/>
      <c r="H92" s="109"/>
      <c r="I92" s="111"/>
      <c r="J92" s="111"/>
      <c r="K92" s="130"/>
    </row>
    <row r="93" spans="1:11">
      <c r="A93" s="67">
        <v>21</v>
      </c>
      <c r="B93" s="111"/>
      <c r="C93" s="109"/>
      <c r="D93" s="109"/>
      <c r="E93" s="109"/>
      <c r="F93" s="109"/>
      <c r="G93" s="109"/>
      <c r="H93" s="109"/>
      <c r="I93" s="111"/>
      <c r="J93" s="111"/>
      <c r="K93" s="130"/>
    </row>
    <row r="94" spans="1:11">
      <c r="A94" s="67">
        <v>22</v>
      </c>
      <c r="B94" s="111"/>
      <c r="C94" s="109"/>
      <c r="D94" s="109"/>
      <c r="E94" s="109"/>
      <c r="F94" s="109"/>
      <c r="G94" s="109"/>
      <c r="H94" s="109"/>
      <c r="I94" s="111"/>
      <c r="J94" s="111"/>
      <c r="K94" s="130"/>
    </row>
    <row r="95" spans="1:11">
      <c r="A95" s="67">
        <v>23</v>
      </c>
      <c r="B95" s="111"/>
      <c r="C95" s="109"/>
      <c r="D95" s="109"/>
      <c r="E95" s="109"/>
      <c r="F95" s="109"/>
      <c r="G95" s="109"/>
      <c r="H95" s="109"/>
      <c r="I95" s="111"/>
      <c r="J95" s="111"/>
      <c r="K95" s="130"/>
    </row>
    <row r="96" spans="1:11">
      <c r="A96" s="67">
        <v>24</v>
      </c>
      <c r="B96" s="111"/>
      <c r="C96" s="109"/>
      <c r="D96" s="109"/>
      <c r="E96" s="109"/>
      <c r="F96" s="109"/>
      <c r="G96" s="109"/>
      <c r="H96" s="109"/>
      <c r="I96" s="111"/>
      <c r="J96" s="111"/>
      <c r="K96" s="130"/>
    </row>
    <row r="97" spans="1:11">
      <c r="A97" s="67">
        <v>25</v>
      </c>
      <c r="B97" s="111"/>
      <c r="C97" s="109"/>
      <c r="D97" s="109"/>
      <c r="E97" s="109"/>
      <c r="F97" s="109"/>
      <c r="G97" s="109"/>
      <c r="H97" s="109"/>
      <c r="I97" s="111"/>
      <c r="J97" s="111"/>
      <c r="K97" s="130"/>
    </row>
    <row r="98" spans="1:11">
      <c r="A98" s="67">
        <v>26</v>
      </c>
      <c r="B98" s="111"/>
      <c r="C98" s="109"/>
      <c r="D98" s="109"/>
      <c r="E98" s="109"/>
      <c r="F98" s="109"/>
      <c r="G98" s="109"/>
      <c r="H98" s="109"/>
      <c r="I98" s="111"/>
      <c r="J98" s="111"/>
      <c r="K98" s="130"/>
    </row>
    <row r="99" spans="1:11">
      <c r="A99" s="67">
        <v>27</v>
      </c>
      <c r="B99" s="111"/>
      <c r="C99" s="109"/>
      <c r="D99" s="109"/>
      <c r="E99" s="109"/>
      <c r="F99" s="109"/>
      <c r="G99" s="109"/>
      <c r="H99" s="109"/>
      <c r="I99" s="111"/>
      <c r="J99" s="111"/>
      <c r="K99" s="130"/>
    </row>
    <row r="100" spans="1:11">
      <c r="A100" s="67">
        <v>28</v>
      </c>
      <c r="B100" s="111"/>
      <c r="C100" s="109"/>
      <c r="D100" s="109"/>
      <c r="E100" s="109"/>
      <c r="F100" s="109"/>
      <c r="G100" s="109"/>
      <c r="H100" s="109"/>
      <c r="I100" s="111"/>
      <c r="J100" s="111"/>
      <c r="K100" s="130"/>
    </row>
    <row r="101" spans="1:11">
      <c r="A101" s="67">
        <v>29</v>
      </c>
      <c r="B101" s="111"/>
      <c r="C101" s="109"/>
      <c r="D101" s="109"/>
      <c r="E101" s="109"/>
      <c r="F101" s="109"/>
      <c r="G101" s="109"/>
      <c r="H101" s="109"/>
      <c r="I101" s="111"/>
      <c r="J101" s="111"/>
      <c r="K101" s="130"/>
    </row>
    <row r="102" spans="1:11">
      <c r="A102" s="67">
        <v>30</v>
      </c>
      <c r="B102" s="131"/>
      <c r="C102" s="109"/>
      <c r="D102" s="109"/>
      <c r="E102" s="109"/>
      <c r="F102" s="109"/>
      <c r="G102" s="109"/>
      <c r="H102" s="109"/>
      <c r="I102" s="111"/>
      <c r="J102" s="109"/>
      <c r="K102" s="130"/>
    </row>
    <row r="103" spans="1:11">
      <c r="B103" s="80"/>
      <c r="G103" s="63"/>
      <c r="H103" s="63"/>
      <c r="J103" s="63" t="s">
        <v>119</v>
      </c>
      <c r="K103" s="62">
        <f>SUM(K73:K102)</f>
        <v>0</v>
      </c>
    </row>
    <row r="104" spans="1:11">
      <c r="B104" s="61"/>
    </row>
    <row r="105" spans="1:11">
      <c r="B105" s="79" t="s">
        <v>120</v>
      </c>
      <c r="E105" s="79"/>
      <c r="J105" s="81" t="s">
        <v>114</v>
      </c>
      <c r="K105" s="82">
        <f>SUM(K70+K103)</f>
        <v>0</v>
      </c>
    </row>
    <row r="106" spans="1:11">
      <c r="A106" s="105" t="s">
        <v>136</v>
      </c>
      <c r="B106" s="114"/>
      <c r="C106" s="216">
        <f>'30 A'!A3</f>
        <v>0</v>
      </c>
      <c r="D106" s="216"/>
      <c r="E106" s="71"/>
      <c r="F106" s="71"/>
    </row>
    <row r="107" spans="1:11">
      <c r="B107" s="70" t="s">
        <v>113</v>
      </c>
      <c r="C107" s="70" t="s">
        <v>112</v>
      </c>
      <c r="D107" s="70" t="s">
        <v>111</v>
      </c>
      <c r="E107" s="70" t="s">
        <v>110</v>
      </c>
      <c r="F107" s="70" t="s">
        <v>118</v>
      </c>
      <c r="G107" s="70" t="s">
        <v>109</v>
      </c>
      <c r="H107" s="70" t="s">
        <v>108</v>
      </c>
      <c r="I107" s="70" t="s">
        <v>107</v>
      </c>
      <c r="J107" s="70" t="s">
        <v>106</v>
      </c>
      <c r="K107" s="69" t="s">
        <v>58</v>
      </c>
    </row>
    <row r="108" spans="1:11">
      <c r="A108" s="67">
        <v>1</v>
      </c>
      <c r="B108" s="129"/>
      <c r="C108" s="109"/>
      <c r="D108" s="109"/>
      <c r="E108" s="109"/>
      <c r="F108" s="109"/>
      <c r="G108" s="109"/>
      <c r="H108" s="109"/>
      <c r="I108" s="111"/>
      <c r="J108" s="111"/>
      <c r="K108" s="130"/>
    </row>
    <row r="109" spans="1:11">
      <c r="A109" s="67">
        <v>2</v>
      </c>
      <c r="B109" s="111"/>
      <c r="C109" s="109"/>
      <c r="D109" s="109"/>
      <c r="E109" s="109"/>
      <c r="F109" s="109"/>
      <c r="G109" s="109"/>
      <c r="H109" s="109"/>
      <c r="I109" s="111"/>
      <c r="J109" s="111"/>
      <c r="K109" s="130"/>
    </row>
    <row r="110" spans="1:11">
      <c r="A110" s="67">
        <v>3</v>
      </c>
      <c r="B110" s="111"/>
      <c r="C110" s="109"/>
      <c r="D110" s="109"/>
      <c r="E110" s="109"/>
      <c r="F110" s="109"/>
      <c r="G110" s="109"/>
      <c r="H110" s="109"/>
      <c r="I110" s="111"/>
      <c r="J110" s="111"/>
      <c r="K110" s="130"/>
    </row>
    <row r="111" spans="1:11">
      <c r="A111" s="67">
        <v>4</v>
      </c>
      <c r="B111" s="111"/>
      <c r="C111" s="109"/>
      <c r="D111" s="109"/>
      <c r="E111" s="109"/>
      <c r="F111" s="109"/>
      <c r="G111" s="109"/>
      <c r="H111" s="109"/>
      <c r="I111" s="111"/>
      <c r="J111" s="111"/>
      <c r="K111" s="130"/>
    </row>
    <row r="112" spans="1:11">
      <c r="A112" s="67">
        <v>5</v>
      </c>
      <c r="B112" s="111"/>
      <c r="C112" s="109"/>
      <c r="D112" s="109"/>
      <c r="E112" s="109"/>
      <c r="F112" s="109"/>
      <c r="G112" s="109"/>
      <c r="H112" s="109"/>
      <c r="I112" s="111"/>
      <c r="J112" s="111"/>
      <c r="K112" s="130"/>
    </row>
    <row r="113" spans="1:11">
      <c r="A113" s="67">
        <v>6</v>
      </c>
      <c r="B113" s="111"/>
      <c r="C113" s="109"/>
      <c r="D113" s="109"/>
      <c r="E113" s="109"/>
      <c r="F113" s="109"/>
      <c r="G113" s="109"/>
      <c r="H113" s="109"/>
      <c r="I113" s="111"/>
      <c r="J113" s="111"/>
      <c r="K113" s="130"/>
    </row>
    <row r="114" spans="1:11">
      <c r="A114" s="67">
        <v>7</v>
      </c>
      <c r="B114" s="111"/>
      <c r="C114" s="109"/>
      <c r="D114" s="109"/>
      <c r="E114" s="109"/>
      <c r="F114" s="109"/>
      <c r="G114" s="109"/>
      <c r="H114" s="109"/>
      <c r="I114" s="111"/>
      <c r="J114" s="111"/>
      <c r="K114" s="130"/>
    </row>
    <row r="115" spans="1:11">
      <c r="A115" s="67">
        <v>8</v>
      </c>
      <c r="B115" s="111"/>
      <c r="C115" s="109"/>
      <c r="D115" s="109"/>
      <c r="E115" s="109"/>
      <c r="F115" s="109"/>
      <c r="G115" s="109"/>
      <c r="H115" s="109"/>
      <c r="I115" s="111"/>
      <c r="J115" s="111"/>
      <c r="K115" s="130"/>
    </row>
    <row r="116" spans="1:11">
      <c r="A116" s="67">
        <v>9</v>
      </c>
      <c r="B116" s="111"/>
      <c r="C116" s="109"/>
      <c r="D116" s="109"/>
      <c r="E116" s="109"/>
      <c r="F116" s="109"/>
      <c r="G116" s="109"/>
      <c r="H116" s="109"/>
      <c r="I116" s="111"/>
      <c r="J116" s="111"/>
      <c r="K116" s="130"/>
    </row>
    <row r="117" spans="1:11">
      <c r="A117" s="67">
        <v>10</v>
      </c>
      <c r="B117" s="111"/>
      <c r="C117" s="109"/>
      <c r="D117" s="109"/>
      <c r="E117" s="109"/>
      <c r="F117" s="109"/>
      <c r="G117" s="109"/>
      <c r="H117" s="109"/>
      <c r="I117" s="111"/>
      <c r="J117" s="111"/>
      <c r="K117" s="130"/>
    </row>
    <row r="118" spans="1:11">
      <c r="A118" s="67">
        <v>11</v>
      </c>
      <c r="B118" s="111"/>
      <c r="C118" s="109"/>
      <c r="D118" s="109"/>
      <c r="E118" s="109"/>
      <c r="F118" s="109"/>
      <c r="G118" s="109"/>
      <c r="H118" s="109"/>
      <c r="I118" s="111"/>
      <c r="J118" s="111"/>
      <c r="K118" s="130"/>
    </row>
    <row r="119" spans="1:11">
      <c r="A119" s="67">
        <v>12</v>
      </c>
      <c r="B119" s="111"/>
      <c r="C119" s="109"/>
      <c r="D119" s="109"/>
      <c r="E119" s="109"/>
      <c r="F119" s="109"/>
      <c r="G119" s="109"/>
      <c r="H119" s="109"/>
      <c r="I119" s="111"/>
      <c r="J119" s="111"/>
      <c r="K119" s="130"/>
    </row>
    <row r="120" spans="1:11">
      <c r="A120" s="67">
        <v>13</v>
      </c>
      <c r="B120" s="111"/>
      <c r="C120" s="109"/>
      <c r="D120" s="109"/>
      <c r="E120" s="109"/>
      <c r="F120" s="109"/>
      <c r="G120" s="109"/>
      <c r="H120" s="109"/>
      <c r="I120" s="111"/>
      <c r="J120" s="111"/>
      <c r="K120" s="130"/>
    </row>
    <row r="121" spans="1:11">
      <c r="A121" s="67">
        <v>14</v>
      </c>
      <c r="B121" s="111"/>
      <c r="C121" s="109"/>
      <c r="D121" s="109"/>
      <c r="E121" s="109"/>
      <c r="F121" s="109"/>
      <c r="G121" s="109"/>
      <c r="H121" s="109"/>
      <c r="I121" s="111"/>
      <c r="J121" s="111"/>
      <c r="K121" s="130"/>
    </row>
    <row r="122" spans="1:11">
      <c r="A122" s="67">
        <v>15</v>
      </c>
      <c r="B122" s="111"/>
      <c r="C122" s="109"/>
      <c r="D122" s="109"/>
      <c r="E122" s="109"/>
      <c r="F122" s="109"/>
      <c r="G122" s="109"/>
      <c r="H122" s="109"/>
      <c r="I122" s="111"/>
      <c r="J122" s="111"/>
      <c r="K122" s="130"/>
    </row>
    <row r="123" spans="1:11">
      <c r="A123" s="67">
        <v>16</v>
      </c>
      <c r="B123" s="111"/>
      <c r="C123" s="109"/>
      <c r="D123" s="109"/>
      <c r="E123" s="109"/>
      <c r="F123" s="109"/>
      <c r="G123" s="109"/>
      <c r="H123" s="109"/>
      <c r="I123" s="111"/>
      <c r="J123" s="111"/>
      <c r="K123" s="130"/>
    </row>
    <row r="124" spans="1:11">
      <c r="A124" s="67">
        <v>17</v>
      </c>
      <c r="B124" s="111"/>
      <c r="C124" s="109"/>
      <c r="D124" s="109"/>
      <c r="E124" s="109"/>
      <c r="F124" s="109"/>
      <c r="G124" s="109"/>
      <c r="H124" s="109"/>
      <c r="I124" s="111"/>
      <c r="J124" s="111"/>
      <c r="K124" s="130"/>
    </row>
    <row r="125" spans="1:11">
      <c r="A125" s="67">
        <v>18</v>
      </c>
      <c r="B125" s="111"/>
      <c r="C125" s="109"/>
      <c r="D125" s="109"/>
      <c r="E125" s="109"/>
      <c r="F125" s="109"/>
      <c r="G125" s="109"/>
      <c r="H125" s="109"/>
      <c r="I125" s="111"/>
      <c r="J125" s="111"/>
      <c r="K125" s="130"/>
    </row>
    <row r="126" spans="1:11">
      <c r="A126" s="67">
        <v>19</v>
      </c>
      <c r="B126" s="111"/>
      <c r="C126" s="109"/>
      <c r="D126" s="109"/>
      <c r="E126" s="109"/>
      <c r="F126" s="109"/>
      <c r="G126" s="109"/>
      <c r="H126" s="109"/>
      <c r="I126" s="111"/>
      <c r="J126" s="111"/>
      <c r="K126" s="130"/>
    </row>
    <row r="127" spans="1:11">
      <c r="A127" s="67">
        <v>20</v>
      </c>
      <c r="B127" s="111"/>
      <c r="C127" s="109"/>
      <c r="D127" s="109"/>
      <c r="E127" s="109"/>
      <c r="F127" s="109"/>
      <c r="G127" s="109"/>
      <c r="H127" s="109"/>
      <c r="I127" s="111"/>
      <c r="J127" s="111"/>
      <c r="K127" s="130"/>
    </row>
    <row r="128" spans="1:11">
      <c r="A128" s="67">
        <v>21</v>
      </c>
      <c r="B128" s="111"/>
      <c r="C128" s="109"/>
      <c r="D128" s="109"/>
      <c r="E128" s="109"/>
      <c r="F128" s="109"/>
      <c r="G128" s="109"/>
      <c r="H128" s="109"/>
      <c r="I128" s="111"/>
      <c r="J128" s="111"/>
      <c r="K128" s="130"/>
    </row>
    <row r="129" spans="1:11">
      <c r="A129" s="67">
        <v>22</v>
      </c>
      <c r="B129" s="111"/>
      <c r="C129" s="109"/>
      <c r="D129" s="109"/>
      <c r="E129" s="109"/>
      <c r="F129" s="109"/>
      <c r="G129" s="109"/>
      <c r="H129" s="109"/>
      <c r="I129" s="111"/>
      <c r="J129" s="111"/>
      <c r="K129" s="130"/>
    </row>
    <row r="130" spans="1:11">
      <c r="A130" s="67">
        <v>23</v>
      </c>
      <c r="B130" s="111"/>
      <c r="C130" s="109"/>
      <c r="D130" s="109"/>
      <c r="E130" s="109"/>
      <c r="F130" s="109"/>
      <c r="G130" s="109"/>
      <c r="H130" s="109"/>
      <c r="I130" s="111"/>
      <c r="J130" s="111"/>
      <c r="K130" s="130"/>
    </row>
    <row r="131" spans="1:11">
      <c r="A131" s="67">
        <v>24</v>
      </c>
      <c r="B131" s="111"/>
      <c r="C131" s="109"/>
      <c r="D131" s="109"/>
      <c r="E131" s="109"/>
      <c r="F131" s="109"/>
      <c r="G131" s="109"/>
      <c r="H131" s="109"/>
      <c r="I131" s="111"/>
      <c r="J131" s="111"/>
      <c r="K131" s="130"/>
    </row>
    <row r="132" spans="1:11">
      <c r="A132" s="67">
        <v>25</v>
      </c>
      <c r="B132" s="111"/>
      <c r="C132" s="109"/>
      <c r="D132" s="109"/>
      <c r="E132" s="109"/>
      <c r="F132" s="109"/>
      <c r="G132" s="109"/>
      <c r="H132" s="109"/>
      <c r="I132" s="111"/>
      <c r="J132" s="111"/>
      <c r="K132" s="130"/>
    </row>
    <row r="133" spans="1:11">
      <c r="A133" s="67">
        <v>26</v>
      </c>
      <c r="B133" s="111"/>
      <c r="C133" s="109"/>
      <c r="D133" s="109"/>
      <c r="E133" s="109"/>
      <c r="F133" s="109"/>
      <c r="G133" s="109"/>
      <c r="H133" s="109"/>
      <c r="I133" s="111"/>
      <c r="J133" s="111"/>
      <c r="K133" s="130"/>
    </row>
    <row r="134" spans="1:11">
      <c r="A134" s="67">
        <v>27</v>
      </c>
      <c r="B134" s="111"/>
      <c r="C134" s="109"/>
      <c r="D134" s="109"/>
      <c r="E134" s="109"/>
      <c r="F134" s="109"/>
      <c r="G134" s="109"/>
      <c r="H134" s="109"/>
      <c r="I134" s="111"/>
      <c r="J134" s="111"/>
      <c r="K134" s="130"/>
    </row>
    <row r="135" spans="1:11">
      <c r="A135" s="67">
        <v>28</v>
      </c>
      <c r="B135" s="111"/>
      <c r="C135" s="109"/>
      <c r="D135" s="109"/>
      <c r="E135" s="109"/>
      <c r="F135" s="109"/>
      <c r="G135" s="109"/>
      <c r="H135" s="109"/>
      <c r="I135" s="111"/>
      <c r="J135" s="111"/>
      <c r="K135" s="130"/>
    </row>
    <row r="136" spans="1:11">
      <c r="A136" s="67">
        <v>29</v>
      </c>
      <c r="B136" s="111"/>
      <c r="C136" s="109"/>
      <c r="D136" s="109"/>
      <c r="E136" s="109"/>
      <c r="F136" s="109"/>
      <c r="G136" s="109"/>
      <c r="H136" s="109"/>
      <c r="I136" s="111"/>
      <c r="J136" s="111"/>
      <c r="K136" s="130"/>
    </row>
    <row r="137" spans="1:11">
      <c r="A137" s="67">
        <v>30</v>
      </c>
      <c r="B137" s="131"/>
      <c r="C137" s="109"/>
      <c r="D137" s="109"/>
      <c r="E137" s="109"/>
      <c r="F137" s="109"/>
      <c r="G137" s="109"/>
      <c r="H137" s="109"/>
      <c r="I137" s="111"/>
      <c r="J137" s="109"/>
      <c r="K137" s="130"/>
    </row>
    <row r="138" spans="1:11">
      <c r="B138" s="80"/>
      <c r="G138" s="63"/>
      <c r="H138" s="63"/>
      <c r="J138" s="63" t="s">
        <v>119</v>
      </c>
      <c r="K138" s="62">
        <f>SUM(K108:K137)</f>
        <v>0</v>
      </c>
    </row>
    <row r="139" spans="1:11">
      <c r="B139" s="61"/>
    </row>
    <row r="140" spans="1:11">
      <c r="B140" s="79" t="s">
        <v>120</v>
      </c>
      <c r="E140" s="79"/>
      <c r="J140" s="81" t="s">
        <v>114</v>
      </c>
      <c r="K140" s="82">
        <f>SUM(K105+K138)</f>
        <v>0</v>
      </c>
    </row>
  </sheetData>
  <sheetProtection algorithmName="SHA-512" hashValue="Qc7h+JIIqIou1evxtZyGVjSpbDETpNLhuuEw2Vs9S7UwbeQHM8ZTi/BMcWE/WoGJBvNW08HDU1Vjzrp/gLdwuQ==" saltValue="KK4E4YNaHrc4LJ24VGiPbw==" spinCount="100000" sheet="1" objects="1" scenarios="1"/>
  <mergeCells count="4">
    <mergeCell ref="C1:D1"/>
    <mergeCell ref="C36:D36"/>
    <mergeCell ref="C71:D71"/>
    <mergeCell ref="C106:D106"/>
  </mergeCells>
  <pageMargins left="0.3" right="0.3" top="0.75" bottom="0.3" header="0.3" footer="0.3"/>
  <pageSetup orientation="landscape" r:id="rId1"/>
  <headerFooter>
    <oddHeader xml:space="preserve">&amp;L&amp;"Calibri,Regular"31-E RC 3517.10&amp;C&amp;"Calibri,Bold"&amp;14Statement of Contributions Received at a Social or Fund-Raising Event
&amp;R&amp;"Calibri,Regular"Event Date: 12/30/2024
Page &amp;P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Read me</vt:lpstr>
      <vt:lpstr>30 A</vt:lpstr>
      <vt:lpstr>31 A</vt:lpstr>
      <vt:lpstr>31 A-2</vt:lpstr>
      <vt:lpstr>31 B</vt:lpstr>
      <vt:lpstr>31 C</vt:lpstr>
      <vt:lpstr>31 E</vt:lpstr>
      <vt:lpstr>31 E #2</vt:lpstr>
      <vt:lpstr>31 E #3</vt:lpstr>
      <vt:lpstr>31 F</vt:lpstr>
      <vt:lpstr>31 F #2</vt:lpstr>
      <vt:lpstr>31 F #3</vt:lpstr>
      <vt:lpstr>31 G</vt:lpstr>
      <vt:lpstr>31 J-1</vt:lpstr>
      <vt:lpstr>31 J-2</vt:lpstr>
      <vt:lpstr>31 K</vt:lpstr>
      <vt:lpstr>31 N</vt:lpstr>
      <vt:lpstr>31 U</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Ohio Campaign Finance Report  Form 30-A</dc:title>
  <dc:creator>Jaite, Rosalia</dc:creator>
  <cp:lastModifiedBy>Jaite, Rosalia</cp:lastModifiedBy>
  <cp:lastPrinted>2025-04-28T15:09:02Z</cp:lastPrinted>
  <dcterms:created xsi:type="dcterms:W3CDTF">2024-08-22T16:42:24Z</dcterms:created>
  <dcterms:modified xsi:type="dcterms:W3CDTF">2025-04-28T15:09:09Z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2020-07-09T00:00:00Z</vt:filetime>
  </property>
  <property fmtid="{D5CDD505-2E9C-101B-9397-08002B2CF9AE}" pid="3" name="Creator">
    <vt:lpwstr>Adobe LiveCycle Designer 11.0</vt:lpwstr>
  </property>
  <property fmtid="{D5CDD505-2E9C-101B-9397-08002B2CF9AE}" pid="4" name="LastSaved">
    <vt:filetime>2024-08-22T00:00:00Z</vt:filetime>
  </property>
  <property fmtid="{D5CDD505-2E9C-101B-9397-08002B2CF9AE}" pid="5" name="Producer">
    <vt:lpwstr>Adobe LiveCycle Designer 11.0</vt:lpwstr>
  </property>
  <property fmtid="{D5CDD505-2E9C-101B-9397-08002B2CF9AE}" pid="6" name="MSIP_Label_defa4170-0d19-0005-0004-bc88714345d2_Enabled">
    <vt:lpwstr>true</vt:lpwstr>
  </property>
  <property fmtid="{D5CDD505-2E9C-101B-9397-08002B2CF9AE}" pid="7" name="MSIP_Label_defa4170-0d19-0005-0004-bc88714345d2_SetDate">
    <vt:lpwstr>2024-08-22T16:45:27Z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941c2c40-6900-4cab-bc64-fe4a7b0c1bfa</vt:lpwstr>
  </property>
  <property fmtid="{D5CDD505-2E9C-101B-9397-08002B2CF9AE}" pid="11" name="MSIP_Label_defa4170-0d19-0005-0004-bc88714345d2_ActionId">
    <vt:lpwstr>a1fd760b-e47b-4882-bbd3-d40443d54464</vt:lpwstr>
  </property>
  <property fmtid="{D5CDD505-2E9C-101B-9397-08002B2CF9AE}" pid="12" name="MSIP_Label_defa4170-0d19-0005-0004-bc88714345d2_ContentBits">
    <vt:lpwstr>0</vt:lpwstr>
  </property>
</Properties>
</file>